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epirkumi 2018\2018-1 Lāčplēša 17 RENOVACJA\Līgums ar pielikumiem\"/>
    </mc:Choice>
  </mc:AlternateContent>
  <bookViews>
    <workbookView xWindow="0" yWindow="0" windowWidth="28560" windowHeight="11850"/>
  </bookViews>
  <sheets>
    <sheet name="Kopā" sheetId="38" r:id="rId1"/>
  </sheets>
  <definedNames>
    <definedName name="_xlnm._FilterDatabase" localSheetId="0" hidden="1">Kopā!$A$27:$BB$27</definedName>
    <definedName name="_xlnm.Print_Area" localSheetId="0">Kopā!$A$1:$AZ$93</definedName>
    <definedName name="_xlnm.Print_Titles" localSheetId="0">Kopā!$21:$27</definedName>
  </definedNames>
  <calcPr calcId="162913"/>
</workbook>
</file>

<file path=xl/calcChain.xml><?xml version="1.0" encoding="utf-8"?>
<calcChain xmlns="http://schemas.openxmlformats.org/spreadsheetml/2006/main">
  <c r="AP52" i="38" l="1"/>
  <c r="AQ53" i="38"/>
  <c r="AU53" i="38" s="1"/>
  <c r="AS53" i="38"/>
  <c r="AW53" i="38" s="1"/>
  <c r="AQ54" i="38"/>
  <c r="AU54" i="38" s="1"/>
  <c r="AR54" i="38"/>
  <c r="AV54" i="38" s="1"/>
  <c r="AS54" i="38"/>
  <c r="AW54" i="38" s="1"/>
  <c r="AB52" i="38"/>
  <c r="AI52" i="38"/>
  <c r="AG52" i="38"/>
  <c r="AJ72" i="38" s="1"/>
  <c r="AH52" i="38"/>
  <c r="AH53" i="38" s="1"/>
  <c r="AM52" i="38"/>
  <c r="AP72" i="38" s="1"/>
  <c r="AO52" i="38"/>
  <c r="AN52" i="38"/>
  <c r="AN53" i="38" s="1"/>
  <c r="AP53" i="38" s="1"/>
  <c r="AE52" i="38"/>
  <c r="AD52" i="38"/>
  <c r="AD53" i="38" s="1"/>
  <c r="AF53" i="38" s="1"/>
  <c r="AJ52" i="38"/>
  <c r="AC52" i="38"/>
  <c r="AF72" i="38" s="1"/>
  <c r="AF52" i="38"/>
  <c r="AP54" i="38" l="1"/>
  <c r="AP71" i="38" s="1"/>
  <c r="AT52" i="38"/>
  <c r="AX52" i="38" s="1"/>
  <c r="AQ52" i="38"/>
  <c r="AS52" i="38"/>
  <c r="AW52" i="38" s="1"/>
  <c r="AJ53" i="38"/>
  <c r="AT53" i="38" s="1"/>
  <c r="AX53" i="38" s="1"/>
  <c r="AR53" i="38"/>
  <c r="AV53" i="38" s="1"/>
  <c r="AF54" i="38"/>
  <c r="AR52" i="38"/>
  <c r="AV52" i="38" s="1"/>
  <c r="AP70" i="38" l="1"/>
  <c r="AP73" i="38" s="1"/>
  <c r="AP74" i="38" s="1"/>
  <c r="AJ54" i="38"/>
  <c r="AJ71" i="38" s="1"/>
  <c r="AT72" i="38"/>
  <c r="AU52" i="38"/>
  <c r="AX72" i="38" s="1"/>
  <c r="AF71" i="38"/>
  <c r="AF70" i="38"/>
  <c r="AT54" i="38" l="1"/>
  <c r="AX54" i="38" s="1"/>
  <c r="AX71" i="38" s="1"/>
  <c r="AJ70" i="38"/>
  <c r="AJ73" i="38" s="1"/>
  <c r="AJ74" i="38" s="1"/>
  <c r="AJ75" i="38" s="1"/>
  <c r="AP75" i="38"/>
  <c r="AF73" i="38"/>
  <c r="AF74" i="38" s="1"/>
  <c r="AF75" i="38" s="1"/>
  <c r="Z12" i="38" s="1"/>
  <c r="AX70" i="38"/>
  <c r="AX73" i="38" l="1"/>
  <c r="AX74" i="38" s="1"/>
  <c r="AX75" i="38" s="1"/>
  <c r="AT70" i="38"/>
  <c r="AT71" i="38"/>
  <c r="AT73" i="38" l="1"/>
  <c r="AT74" i="38" s="1"/>
  <c r="AT75" i="38" s="1"/>
</calcChain>
</file>

<file path=xl/sharedStrings.xml><?xml version="1.0" encoding="utf-8"?>
<sst xmlns="http://schemas.openxmlformats.org/spreadsheetml/2006/main" count="128" uniqueCount="71">
  <si>
    <t>Kopā</t>
  </si>
  <si>
    <t>Pavisam kopā</t>
  </si>
  <si>
    <t>Mērvienība</t>
  </si>
  <si>
    <t>Daudzums</t>
  </si>
  <si>
    <t>Laika norma c/h</t>
  </si>
  <si>
    <t xml:space="preserve"> darbietilpība c/h </t>
  </si>
  <si>
    <t>Vienības izmaksas</t>
  </si>
  <si>
    <t>Kopā uz visu apjomu</t>
  </si>
  <si>
    <t>Materiālu, grunts apmaiņas un būvgružu transporta izdevumi</t>
  </si>
  <si>
    <t>Tiešās izmaksas kopā</t>
  </si>
  <si>
    <t>Nr. p.k</t>
  </si>
  <si>
    <t>Pasūtītājs:</t>
  </si>
  <si>
    <t>Izpildītājs:</t>
  </si>
  <si>
    <t>Līguma summa</t>
  </si>
  <si>
    <t>Atskaites periods</t>
  </si>
  <si>
    <t>Izpildīts iepriekšējā periodā</t>
  </si>
  <si>
    <t>Izpildīts atskaites periodā</t>
  </si>
  <si>
    <t>Izpildīts kopā no darbu sākuma</t>
  </si>
  <si>
    <t>Atlikums uz atskaites perioda beigām</t>
  </si>
  <si>
    <t>Virsizdevumi</t>
  </si>
  <si>
    <t>Peļņa</t>
  </si>
  <si>
    <t>Darba devēja sociālais nodoklis</t>
  </si>
  <si>
    <t>PVN</t>
  </si>
  <si>
    <t>Saņemtais avanss, %</t>
  </si>
  <si>
    <t>Aizturētais maksājums</t>
  </si>
  <si>
    <t>Samaksai</t>
  </si>
  <si>
    <t>Būvuzraugs</t>
  </si>
  <si>
    <t>%</t>
  </si>
  <si>
    <t>N</t>
  </si>
  <si>
    <t>A</t>
  </si>
  <si>
    <t>Kopā tiešās izmaksas</t>
  </si>
  <si>
    <t>Attiecināmā daļa ( tiešās +pieskaitāmās)</t>
  </si>
  <si>
    <t>Neattiecināmā daļa ( tiešās +pieskaitāmās)</t>
  </si>
  <si>
    <t>KOPĀ (tiešās+pieskaitāmās)</t>
  </si>
  <si>
    <t>Darba alga EUR</t>
  </si>
  <si>
    <t>Materiāli EUR</t>
  </si>
  <si>
    <t xml:space="preserve">Mehānismi EUR </t>
  </si>
  <si>
    <t>Summa EUR</t>
  </si>
  <si>
    <t>Mehānismi EUR</t>
  </si>
  <si>
    <t>Izmaksas kopā, EUR</t>
  </si>
  <si>
    <t>Saņemtais avanss, EUR</t>
  </si>
  <si>
    <t xml:space="preserve"> Būvniecības ikmēneša izpildes akts par padarītiem darbiem</t>
  </si>
  <si>
    <t>darba samaksas likme EUR/h</t>
  </si>
  <si>
    <t>materiāli EUR</t>
  </si>
  <si>
    <t>mehānismi EUR</t>
  </si>
  <si>
    <t>kopā EUR</t>
  </si>
  <si>
    <t>Nosaukums</t>
  </si>
  <si>
    <t>Reģistrācijas Nr.</t>
  </si>
  <si>
    <t>Juridiskā adrese</t>
  </si>
  <si>
    <t>Numurs</t>
  </si>
  <si>
    <t>Objekts:</t>
  </si>
  <si>
    <t>Gads</t>
  </si>
  <si>
    <t>Mēnesis</t>
  </si>
  <si>
    <t>Vārds, uzvārds</t>
  </si>
  <si>
    <t>Amats</t>
  </si>
  <si>
    <t>Datums</t>
  </si>
  <si>
    <t>Izpildītāja pārstāvis:</t>
  </si>
  <si>
    <t>Pasūtītāja pārstāvis:</t>
  </si>
  <si>
    <t>Būvniecīgas līguma Nr.:</t>
  </si>
  <si>
    <t>Būvuzrauga Vārds Uzvārds būvprakses sertifikāta Nr.</t>
  </si>
  <si>
    <t>Vārds Uzvārds</t>
  </si>
  <si>
    <t>A-attiecināms;      N -neattiecināms</t>
  </si>
  <si>
    <t>Apmaksājumā summa, EUR</t>
  </si>
  <si>
    <t>Darba nosaukums</t>
  </si>
  <si>
    <t>Objekta adrese:</t>
  </si>
  <si>
    <t>`</t>
  </si>
  <si>
    <t>Iela, mājas Nr. vai nosaukums</t>
  </si>
  <si>
    <t>Pilsēta/ pagasts</t>
  </si>
  <si>
    <t>Novads/Republikas nozīmes pilsēta</t>
  </si>
  <si>
    <t>Pasta indekss</t>
  </si>
  <si>
    <t>Darbības programmas "Izaugsme un nodarbinātība" 4.2.1. specifiskā atbalsta mērķa "Veicināt energoefektivitātes paaugstināšanu valsts un dzīvojamās ēkās" 4.2.1.1. specifiskā atbalsta mērķa pasākuma "Veicināt energoefektivitātes paaugstināšanu dzīvojamās ēkās" īstenošanas Iietvaros Līguma Nr.L-DMS-11-0200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</si>
</sst>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32" x14ac:knownFonts="1">
    <font>
      <sz val="11"/>
      <color theme="1"/>
      <name val="Calibri"/>
      <family val="2"/>
      <charset val="186"/>
      <scheme val="minor"/>
    </font>
    <font>
      <sz val="8"/>
      <name val="Calibri"/>
      <family val="2"/>
      <charset val="186"/>
    </font>
    <font>
      <sz val="10"/>
      <color indexed="8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u/>
      <sz val="10"/>
      <name val="Arial"/>
      <family val="2"/>
      <charset val="186"/>
    </font>
    <font>
      <sz val="10"/>
      <color indexed="60"/>
      <name val="Arial"/>
      <family val="2"/>
      <charset val="186"/>
    </font>
    <font>
      <b/>
      <sz val="14"/>
      <color indexed="8"/>
      <name val="Arial"/>
      <family val="2"/>
      <charset val="186"/>
    </font>
    <font>
      <sz val="11"/>
      <color theme="1"/>
      <name val="Arial"/>
      <family val="2"/>
      <charset val="186"/>
    </font>
    <font>
      <sz val="11"/>
      <color indexed="60"/>
      <name val="Arial"/>
      <family val="2"/>
      <charset val="186"/>
    </font>
    <font>
      <b/>
      <sz val="16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b/>
      <sz val="12"/>
      <color theme="1"/>
      <name val="Arial"/>
      <family val="2"/>
      <charset val="186"/>
    </font>
    <font>
      <sz val="14"/>
      <name val="Arial"/>
      <family val="2"/>
      <charset val="186"/>
    </font>
    <font>
      <b/>
      <sz val="8"/>
      <color indexed="8"/>
      <name val="Arial"/>
      <family val="2"/>
      <charset val="186"/>
    </font>
    <font>
      <b/>
      <sz val="11"/>
      <color indexed="8"/>
      <name val="Arial"/>
      <family val="2"/>
      <charset val="186"/>
    </font>
    <font>
      <sz val="11"/>
      <color rgb="FFFF0000"/>
      <name val="Arial"/>
      <family val="2"/>
      <charset val="186"/>
    </font>
    <font>
      <sz val="9"/>
      <color theme="0" tint="-0.499984740745262"/>
      <name val="Arial"/>
      <family val="2"/>
      <charset val="186"/>
    </font>
    <font>
      <b/>
      <sz val="11"/>
      <name val="Arial"/>
      <family val="2"/>
      <charset val="186"/>
    </font>
    <font>
      <sz val="10"/>
      <color rgb="FFFF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8"/>
      <color theme="1"/>
      <name val="Arial"/>
      <family val="2"/>
      <charset val="186"/>
    </font>
    <font>
      <b/>
      <sz val="8"/>
      <color theme="1"/>
      <name val="Arial"/>
      <family val="2"/>
      <charset val="186"/>
    </font>
    <font>
      <sz val="8"/>
      <color indexed="10"/>
      <name val="Arial"/>
      <family val="2"/>
      <charset val="186"/>
    </font>
    <font>
      <sz val="8"/>
      <color indexed="60"/>
      <name val="Arial"/>
      <family val="2"/>
      <charset val="186"/>
    </font>
    <font>
      <sz val="10"/>
      <color theme="0" tint="-0.499984740745262"/>
      <name val="Arial"/>
      <family val="2"/>
      <charset val="186"/>
    </font>
    <font>
      <b/>
      <sz val="20"/>
      <name val="Arial"/>
      <family val="2"/>
      <charset val="186"/>
    </font>
    <font>
      <sz val="9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9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ck">
        <color rgb="FF0000FF"/>
      </top>
      <bottom style="thin">
        <color indexed="64"/>
      </bottom>
      <diagonal/>
    </border>
    <border>
      <left style="thick">
        <color rgb="FF0000FF"/>
      </left>
      <right/>
      <top style="thick">
        <color rgb="FF0000FF"/>
      </top>
      <bottom/>
      <diagonal/>
    </border>
    <border>
      <left/>
      <right/>
      <top style="thick">
        <color rgb="FF0000FF"/>
      </top>
      <bottom/>
      <diagonal/>
    </border>
    <border>
      <left style="medium">
        <color indexed="64"/>
      </left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 style="thin">
        <color indexed="64"/>
      </left>
      <right style="thick">
        <color rgb="FF0000FF"/>
      </right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 style="medium">
        <color indexed="64"/>
      </left>
      <right/>
      <top/>
      <bottom style="thick">
        <color rgb="FF0000FF"/>
      </bottom>
      <diagonal/>
    </border>
    <border>
      <left style="thick">
        <color rgb="FF00B050"/>
      </left>
      <right/>
      <top style="thick">
        <color rgb="FF0000FF"/>
      </top>
      <bottom/>
      <diagonal/>
    </border>
    <border>
      <left/>
      <right style="medium">
        <color indexed="64"/>
      </right>
      <top style="thick">
        <color rgb="FF0000FF"/>
      </top>
      <bottom/>
      <diagonal/>
    </border>
    <border>
      <left style="thick">
        <color rgb="FF00B050"/>
      </left>
      <right/>
      <top/>
      <bottom/>
      <diagonal/>
    </border>
    <border>
      <left style="thin">
        <color indexed="64"/>
      </left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medium">
        <color indexed="64"/>
      </right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medium">
        <color indexed="64"/>
      </left>
      <right/>
      <top/>
      <bottom style="thick">
        <color rgb="FF00B05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/>
      <bottom style="thick">
        <color rgb="FF0000FF"/>
      </bottom>
      <diagonal/>
    </border>
    <border>
      <left style="medium">
        <color indexed="64"/>
      </left>
      <right style="thin">
        <color indexed="64"/>
      </right>
      <top style="thick">
        <color rgb="FF0000FF"/>
      </top>
      <bottom/>
      <diagonal/>
    </border>
    <border>
      <left style="medium">
        <color indexed="64"/>
      </left>
      <right style="thin">
        <color indexed="64"/>
      </right>
      <top/>
      <bottom style="thick">
        <color rgb="FF0000FF"/>
      </bottom>
      <diagonal/>
    </border>
    <border>
      <left style="medium">
        <color indexed="64"/>
      </left>
      <right style="thin">
        <color indexed="64"/>
      </right>
      <top/>
      <bottom style="thick">
        <color rgb="FF00B050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/>
      </right>
      <top/>
      <bottom style="thin">
        <color indexed="64"/>
      </bottom>
      <diagonal/>
    </border>
    <border>
      <left style="medium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ck">
        <color rgb="FF00B050"/>
      </bottom>
      <diagonal/>
    </border>
    <border>
      <left style="thin">
        <color auto="1"/>
      </left>
      <right style="thick">
        <color rgb="FF00B050"/>
      </right>
      <top/>
      <bottom style="thick">
        <color rgb="FF00B050"/>
      </bottom>
      <diagonal/>
    </border>
    <border>
      <left style="thin">
        <color theme="1"/>
      </left>
      <right style="medium">
        <color theme="1"/>
      </right>
      <top style="thick">
        <color rgb="FF0000FF"/>
      </top>
      <bottom/>
      <diagonal/>
    </border>
    <border>
      <left style="thin">
        <color theme="1"/>
      </left>
      <right style="medium">
        <color theme="1"/>
      </right>
      <top/>
      <bottom/>
      <diagonal/>
    </border>
    <border>
      <left style="thin">
        <color theme="1"/>
      </left>
      <right style="medium">
        <color indexed="64"/>
      </right>
      <top style="thick">
        <color rgb="FF0000FF"/>
      </top>
      <bottom/>
      <diagonal/>
    </border>
    <border>
      <left style="thin">
        <color theme="1"/>
      </left>
      <right style="medium">
        <color indexed="64"/>
      </right>
      <top/>
      <bottom/>
      <diagonal/>
    </border>
    <border>
      <left style="thin">
        <color theme="1"/>
      </left>
      <right style="medium">
        <color indexed="64"/>
      </right>
      <top/>
      <bottom style="thick">
        <color rgb="FF0000FF"/>
      </bottom>
      <diagonal/>
    </border>
    <border>
      <left style="thin">
        <color theme="1"/>
      </left>
      <right style="thick">
        <color rgb="FF0000FF"/>
      </right>
      <top style="thick">
        <color rgb="FF0000FF"/>
      </top>
      <bottom/>
      <diagonal/>
    </border>
    <border>
      <left style="thin">
        <color theme="1"/>
      </left>
      <right style="thick">
        <color rgb="FF0000FF"/>
      </right>
      <top/>
      <bottom style="thick">
        <color rgb="FF0000FF"/>
      </bottom>
      <diagonal/>
    </border>
  </borders>
  <cellStyleXfs count="1">
    <xf numFmtId="0" fontId="0" fillId="0" borderId="0"/>
  </cellStyleXfs>
  <cellXfs count="328">
    <xf numFmtId="0" fontId="0" fillId="0" borderId="0" xfId="0"/>
    <xf numFmtId="0" fontId="4" fillId="0" borderId="0" xfId="0" applyNumberFormat="1" applyFont="1" applyProtection="1">
      <protection locked="0"/>
    </xf>
    <xf numFmtId="0" fontId="4" fillId="0" borderId="0" xfId="0" applyNumberFormat="1" applyFont="1" applyFill="1" applyBorder="1" applyAlignment="1" applyProtection="1">
      <alignment vertical="top"/>
      <protection locked="0"/>
    </xf>
    <xf numFmtId="0" fontId="5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horizontal="center" vertical="top"/>
      <protection locked="0"/>
    </xf>
    <xf numFmtId="0" fontId="4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applyNumberFormat="1" applyFont="1" applyFill="1" applyProtection="1">
      <protection locked="0"/>
    </xf>
    <xf numFmtId="0" fontId="5" fillId="3" borderId="0" xfId="0" applyNumberFormat="1" applyFont="1" applyFill="1" applyProtection="1">
      <protection locked="0"/>
    </xf>
    <xf numFmtId="0" fontId="4" fillId="3" borderId="0" xfId="0" applyNumberFormat="1" applyFont="1" applyFill="1" applyProtection="1">
      <protection locked="0"/>
    </xf>
    <xf numFmtId="0" fontId="2" fillId="3" borderId="0" xfId="0" applyFont="1" applyFill="1" applyAlignment="1">
      <alignment horizontal="center" vertical="center" wrapText="1"/>
    </xf>
    <xf numFmtId="2" fontId="2" fillId="3" borderId="0" xfId="0" applyNumberFormat="1" applyFont="1" applyFill="1" applyAlignment="1">
      <alignment horizontal="right" wrapText="1"/>
    </xf>
    <xf numFmtId="164" fontId="2" fillId="3" borderId="0" xfId="0" applyNumberFormat="1" applyFont="1" applyFill="1" applyAlignment="1">
      <alignment wrapText="1"/>
    </xf>
    <xf numFmtId="164" fontId="2" fillId="3" borderId="0" xfId="0" applyNumberFormat="1" applyFont="1" applyFill="1" applyAlignment="1">
      <alignment horizontal="right" wrapText="1"/>
    </xf>
    <xf numFmtId="164" fontId="2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/>
    <xf numFmtId="164" fontId="2" fillId="3" borderId="0" xfId="0" applyNumberFormat="1" applyFont="1" applyFill="1" applyAlignment="1">
      <alignment horizontal="center"/>
    </xf>
    <xf numFmtId="164" fontId="2" fillId="3" borderId="0" xfId="0" applyNumberFormat="1" applyFont="1" applyFill="1" applyAlignment="1">
      <alignment horizontal="right"/>
    </xf>
    <xf numFmtId="164" fontId="3" fillId="3" borderId="0" xfId="0" applyNumberFormat="1" applyFont="1" applyFill="1" applyAlignment="1">
      <alignment horizontal="right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/>
    <xf numFmtId="2" fontId="8" fillId="3" borderId="0" xfId="0" applyNumberFormat="1" applyFont="1" applyFill="1" applyAlignment="1">
      <alignment horizontal="right"/>
    </xf>
    <xf numFmtId="0" fontId="9" fillId="0" borderId="0" xfId="0" applyFont="1"/>
    <xf numFmtId="0" fontId="10" fillId="0" borderId="0" xfId="0" applyFont="1"/>
    <xf numFmtId="0" fontId="9" fillId="0" borderId="0" xfId="0" applyFont="1" applyFill="1" applyBorder="1"/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2" fontId="9" fillId="2" borderId="0" xfId="0" applyNumberFormat="1" applyFont="1" applyFill="1" applyBorder="1" applyAlignment="1">
      <alignment horizontal="right"/>
    </xf>
    <xf numFmtId="0" fontId="16" fillId="3" borderId="0" xfId="0" applyFont="1" applyFill="1" applyAlignment="1">
      <alignment horizontal="left" vertical="center"/>
    </xf>
    <xf numFmtId="0" fontId="19" fillId="3" borderId="0" xfId="0" applyNumberFormat="1" applyFont="1" applyFill="1" applyProtection="1">
      <protection locked="0"/>
    </xf>
    <xf numFmtId="0" fontId="10" fillId="3" borderId="0" xfId="0" applyFont="1" applyFill="1"/>
    <xf numFmtId="0" fontId="7" fillId="3" borderId="0" xfId="0" applyNumberFormat="1" applyFont="1" applyFill="1" applyProtection="1">
      <protection locked="0"/>
    </xf>
    <xf numFmtId="0" fontId="4" fillId="3" borderId="0" xfId="0" applyNumberFormat="1" applyFont="1" applyFill="1" applyAlignment="1" applyProtection="1">
      <alignment vertical="center"/>
      <protection locked="0"/>
    </xf>
    <xf numFmtId="164" fontId="9" fillId="3" borderId="0" xfId="0" applyNumberFormat="1" applyFont="1" applyFill="1"/>
    <xf numFmtId="164" fontId="4" fillId="3" borderId="0" xfId="0" applyNumberFormat="1" applyFont="1" applyFill="1" applyProtection="1">
      <protection locked="0"/>
    </xf>
    <xf numFmtId="164" fontId="10" fillId="3" borderId="0" xfId="0" applyNumberFormat="1" applyFont="1" applyFill="1"/>
    <xf numFmtId="0" fontId="9" fillId="3" borderId="0" xfId="0" applyFont="1" applyFill="1" applyBorder="1"/>
    <xf numFmtId="4" fontId="12" fillId="0" borderId="0" xfId="0" applyNumberFormat="1" applyFont="1" applyAlignment="1">
      <alignment horizontal="right" vertical="center" wrapText="1"/>
    </xf>
    <xf numFmtId="4" fontId="12" fillId="2" borderId="0" xfId="0" applyNumberFormat="1" applyFont="1" applyFill="1" applyAlignment="1">
      <alignment horizontal="right" vertical="center" wrapText="1"/>
    </xf>
    <xf numFmtId="0" fontId="23" fillId="3" borderId="0" xfId="0" applyFont="1" applyFill="1" applyBorder="1"/>
    <xf numFmtId="0" fontId="23" fillId="0" borderId="0" xfId="0" applyFont="1"/>
    <xf numFmtId="4" fontId="23" fillId="0" borderId="0" xfId="0" applyNumberFormat="1" applyFont="1" applyFill="1" applyBorder="1"/>
    <xf numFmtId="4" fontId="25" fillId="0" borderId="0" xfId="0" applyNumberFormat="1" applyFont="1" applyFill="1" applyBorder="1"/>
    <xf numFmtId="0" fontId="23" fillId="0" borderId="0" xfId="0" applyFont="1" applyFill="1" applyBorder="1"/>
    <xf numFmtId="0" fontId="24" fillId="0" borderId="0" xfId="0" applyFont="1"/>
    <xf numFmtId="0" fontId="23" fillId="3" borderId="0" xfId="0" applyFont="1" applyFill="1"/>
    <xf numFmtId="0" fontId="23" fillId="0" borderId="0" xfId="0" applyFont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vertical="top"/>
      <protection locked="0"/>
    </xf>
    <xf numFmtId="0" fontId="21" fillId="0" borderId="0" xfId="0" applyNumberFormat="1" applyFont="1" applyFill="1" applyBorder="1" applyAlignment="1" applyProtection="1">
      <alignment horizontal="center" vertical="top"/>
      <protection locked="0"/>
    </xf>
    <xf numFmtId="4" fontId="21" fillId="0" borderId="0" xfId="0" applyNumberFormat="1" applyFont="1" applyAlignment="1">
      <alignment horizontal="right" vertical="center"/>
    </xf>
    <xf numFmtId="0" fontId="21" fillId="0" borderId="0" xfId="0" applyNumberFormat="1" applyFont="1" applyProtection="1">
      <protection locked="0"/>
    </xf>
    <xf numFmtId="4" fontId="23" fillId="0" borderId="0" xfId="0" applyNumberFormat="1" applyFont="1" applyAlignment="1">
      <alignment horizontal="right" vertical="center"/>
    </xf>
    <xf numFmtId="4" fontId="21" fillId="2" borderId="1" xfId="0" applyNumberFormat="1" applyFont="1" applyFill="1" applyBorder="1" applyAlignment="1" applyProtection="1">
      <alignment horizontal="right" vertical="center"/>
      <protection locked="0"/>
    </xf>
    <xf numFmtId="4" fontId="23" fillId="0" borderId="1" xfId="0" applyNumberFormat="1" applyFont="1" applyBorder="1" applyAlignment="1">
      <alignment horizontal="right" vertical="center"/>
    </xf>
    <xf numFmtId="0" fontId="22" fillId="0" borderId="0" xfId="0" applyNumberFormat="1" applyFont="1" applyFill="1" applyBorder="1" applyAlignment="1" applyProtection="1">
      <alignment horizontal="left" vertical="top"/>
      <protection locked="0"/>
    </xf>
    <xf numFmtId="4" fontId="15" fillId="0" borderId="1" xfId="0" applyNumberFormat="1" applyFont="1" applyBorder="1" applyAlignment="1">
      <alignment horizontal="right" vertical="center"/>
    </xf>
    <xf numFmtId="2" fontId="20" fillId="3" borderId="0" xfId="0" applyNumberFormat="1" applyFont="1" applyFill="1" applyAlignment="1">
      <alignment horizontal="left"/>
    </xf>
    <xf numFmtId="164" fontId="20" fillId="3" borderId="0" xfId="0" applyNumberFormat="1" applyFont="1" applyFill="1" applyAlignment="1">
      <alignment horizontal="left"/>
    </xf>
    <xf numFmtId="0" fontId="5" fillId="0" borderId="0" xfId="0" applyNumberFormat="1" applyFont="1" applyFill="1" applyBorder="1" applyAlignment="1" applyProtection="1">
      <protection locked="0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NumberFormat="1" applyFont="1" applyFill="1" applyBorder="1" applyAlignment="1" applyProtection="1">
      <alignment horizontal="right" vertical="top"/>
      <protection locked="0"/>
    </xf>
    <xf numFmtId="0" fontId="17" fillId="0" borderId="0" xfId="0" applyFont="1" applyAlignment="1">
      <alignment horizontal="right"/>
    </xf>
    <xf numFmtId="0" fontId="18" fillId="3" borderId="0" xfId="0" applyNumberFormat="1" applyFont="1" applyFill="1" applyBorder="1" applyAlignment="1" applyProtection="1">
      <alignment horizontal="center" vertical="center"/>
      <protection locked="0"/>
    </xf>
    <xf numFmtId="4" fontId="21" fillId="3" borderId="0" xfId="0" applyNumberFormat="1" applyFont="1" applyFill="1" applyAlignment="1">
      <alignment horizontal="right" vertical="center"/>
    </xf>
    <xf numFmtId="4" fontId="23" fillId="3" borderId="0" xfId="0" applyNumberFormat="1" applyFont="1" applyFill="1" applyAlignment="1">
      <alignment horizontal="right" vertical="center"/>
    </xf>
    <xf numFmtId="4" fontId="23" fillId="3" borderId="1" xfId="0" applyNumberFormat="1" applyFont="1" applyFill="1" applyBorder="1" applyAlignment="1">
      <alignment horizontal="right" vertical="center"/>
    </xf>
    <xf numFmtId="4" fontId="15" fillId="3" borderId="1" xfId="0" applyNumberFormat="1" applyFont="1" applyFill="1" applyBorder="1" applyAlignment="1">
      <alignment horizontal="right" vertical="center"/>
    </xf>
    <xf numFmtId="164" fontId="27" fillId="3" borderId="0" xfId="0" applyNumberFormat="1" applyFont="1" applyFill="1" applyAlignment="1"/>
    <xf numFmtId="164" fontId="12" fillId="3" borderId="23" xfId="0" applyNumberFormat="1" applyFont="1" applyFill="1" applyBorder="1" applyAlignment="1">
      <alignment horizontal="center" vertical="center"/>
    </xf>
    <xf numFmtId="164" fontId="12" fillId="3" borderId="1" xfId="0" applyNumberFormat="1" applyFont="1" applyFill="1" applyBorder="1" applyAlignment="1">
      <alignment horizontal="center" textRotation="90"/>
    </xf>
    <xf numFmtId="4" fontId="12" fillId="3" borderId="1" xfId="0" applyNumberFormat="1" applyFont="1" applyFill="1" applyBorder="1" applyAlignment="1">
      <alignment horizontal="right" vertical="center"/>
    </xf>
    <xf numFmtId="4" fontId="21" fillId="3" borderId="1" xfId="0" applyNumberFormat="1" applyFont="1" applyFill="1" applyBorder="1" applyAlignment="1">
      <alignment horizontal="right" vertical="center" wrapText="1"/>
    </xf>
    <xf numFmtId="4" fontId="21" fillId="3" borderId="1" xfId="0" applyNumberFormat="1" applyFont="1" applyFill="1" applyBorder="1" applyAlignment="1">
      <alignment horizontal="right" vertical="center"/>
    </xf>
    <xf numFmtId="4" fontId="22" fillId="3" borderId="1" xfId="0" applyNumberFormat="1" applyFont="1" applyFill="1" applyBorder="1" applyAlignment="1">
      <alignment horizontal="right" vertical="center"/>
    </xf>
    <xf numFmtId="0" fontId="24" fillId="3" borderId="24" xfId="0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/>
    </xf>
    <xf numFmtId="164" fontId="12" fillId="3" borderId="13" xfId="0" applyNumberFormat="1" applyFont="1" applyFill="1" applyBorder="1" applyAlignment="1">
      <alignment horizontal="left" vertical="center"/>
    </xf>
    <xf numFmtId="164" fontId="15" fillId="3" borderId="2" xfId="0" applyNumberFormat="1" applyFont="1" applyFill="1" applyBorder="1" applyAlignment="1">
      <alignment horizontal="left"/>
    </xf>
    <xf numFmtId="164" fontId="15" fillId="3" borderId="2" xfId="0" applyNumberFormat="1" applyFont="1" applyFill="1" applyBorder="1" applyAlignment="1">
      <alignment horizontal="center"/>
    </xf>
    <xf numFmtId="164" fontId="12" fillId="3" borderId="18" xfId="0" applyNumberFormat="1" applyFont="1" applyFill="1" applyBorder="1" applyAlignment="1">
      <alignment horizontal="center"/>
    </xf>
    <xf numFmtId="4" fontId="12" fillId="3" borderId="14" xfId="0" applyNumberFormat="1" applyFont="1" applyFill="1" applyBorder="1" applyAlignment="1">
      <alignment horizontal="right" vertical="center"/>
    </xf>
    <xf numFmtId="4" fontId="12" fillId="3" borderId="13" xfId="0" applyNumberFormat="1" applyFont="1" applyFill="1" applyBorder="1" applyAlignment="1">
      <alignment horizontal="right" vertical="center"/>
    </xf>
    <xf numFmtId="4" fontId="12" fillId="3" borderId="2" xfId="0" applyNumberFormat="1" applyFont="1" applyFill="1" applyBorder="1" applyAlignment="1">
      <alignment horizontal="right" vertical="center"/>
    </xf>
    <xf numFmtId="4" fontId="12" fillId="3" borderId="80" xfId="0" applyNumberFormat="1" applyFont="1" applyFill="1" applyBorder="1" applyAlignment="1">
      <alignment horizontal="right" vertical="center"/>
    </xf>
    <xf numFmtId="4" fontId="12" fillId="3" borderId="77" xfId="0" applyNumberFormat="1" applyFont="1" applyFill="1" applyBorder="1" applyAlignment="1">
      <alignment horizontal="right" vertical="center"/>
    </xf>
    <xf numFmtId="4" fontId="12" fillId="3" borderId="15" xfId="0" applyNumberFormat="1" applyFont="1" applyFill="1" applyBorder="1" applyAlignment="1">
      <alignment horizontal="right" vertical="center"/>
    </xf>
    <xf numFmtId="4" fontId="12" fillId="3" borderId="19" xfId="0" applyNumberFormat="1" applyFont="1" applyFill="1" applyBorder="1" applyAlignment="1">
      <alignment horizontal="right" vertical="center"/>
    </xf>
    <xf numFmtId="4" fontId="21" fillId="3" borderId="15" xfId="0" applyNumberFormat="1" applyFont="1" applyFill="1" applyBorder="1" applyAlignment="1">
      <alignment horizontal="right" vertical="center"/>
    </xf>
    <xf numFmtId="4" fontId="21" fillId="3" borderId="16" xfId="0" applyNumberFormat="1" applyFont="1" applyFill="1" applyBorder="1" applyAlignment="1">
      <alignment horizontal="right" vertical="center"/>
    </xf>
    <xf numFmtId="4" fontId="21" fillId="3" borderId="19" xfId="0" applyNumberFormat="1" applyFont="1" applyFill="1" applyBorder="1" applyAlignment="1">
      <alignment horizontal="right" vertical="center"/>
    </xf>
    <xf numFmtId="4" fontId="22" fillId="3" borderId="2" xfId="0" applyNumberFormat="1" applyFont="1" applyFill="1" applyBorder="1" applyAlignment="1">
      <alignment horizontal="right" vertical="center"/>
    </xf>
    <xf numFmtId="4" fontId="21" fillId="3" borderId="18" xfId="0" applyNumberFormat="1" applyFont="1" applyFill="1" applyBorder="1" applyAlignment="1">
      <alignment horizontal="right" vertical="center"/>
    </xf>
    <xf numFmtId="4" fontId="12" fillId="3" borderId="18" xfId="0" applyNumberFormat="1" applyFont="1" applyFill="1" applyBorder="1" applyAlignment="1">
      <alignment horizontal="right" vertical="center"/>
    </xf>
    <xf numFmtId="4" fontId="12" fillId="3" borderId="16" xfId="0" applyNumberFormat="1" applyFont="1" applyFill="1" applyBorder="1" applyAlignment="1">
      <alignment horizontal="right" vertical="center"/>
    </xf>
    <xf numFmtId="4" fontId="12" fillId="3" borderId="17" xfId="0" applyNumberFormat="1" applyFont="1" applyFill="1" applyBorder="1" applyAlignment="1">
      <alignment horizontal="right" vertical="center"/>
    </xf>
    <xf numFmtId="164" fontId="12" fillId="3" borderId="20" xfId="0" applyNumberFormat="1" applyFont="1" applyFill="1" applyBorder="1" applyAlignment="1">
      <alignment horizontal="left" vertical="center"/>
    </xf>
    <xf numFmtId="164" fontId="12" fillId="3" borderId="21" xfId="0" applyNumberFormat="1" applyFont="1" applyFill="1" applyBorder="1" applyAlignment="1"/>
    <xf numFmtId="164" fontId="12" fillId="3" borderId="23" xfId="0" applyNumberFormat="1" applyFont="1" applyFill="1" applyBorder="1" applyAlignment="1">
      <alignment horizontal="center"/>
    </xf>
    <xf numFmtId="4" fontId="12" fillId="3" borderId="22" xfId="0" applyNumberFormat="1" applyFont="1" applyFill="1" applyBorder="1" applyAlignment="1">
      <alignment horizontal="right" vertical="center"/>
    </xf>
    <xf numFmtId="4" fontId="12" fillId="3" borderId="21" xfId="0" applyNumberFormat="1" applyFont="1" applyFill="1" applyBorder="1" applyAlignment="1">
      <alignment horizontal="right" vertical="center"/>
    </xf>
    <xf numFmtId="4" fontId="12" fillId="3" borderId="79" xfId="0" applyNumberFormat="1" applyFont="1" applyFill="1" applyBorder="1" applyAlignment="1">
      <alignment horizontal="right" vertical="center"/>
    </xf>
    <xf numFmtId="4" fontId="12" fillId="3" borderId="76" xfId="0" applyNumberFormat="1" applyFont="1" applyFill="1" applyBorder="1" applyAlignment="1">
      <alignment horizontal="right" vertical="center"/>
    </xf>
    <xf numFmtId="4" fontId="12" fillId="3" borderId="36" xfId="0" applyNumberFormat="1" applyFont="1" applyFill="1" applyBorder="1" applyAlignment="1">
      <alignment horizontal="right" vertical="center"/>
    </xf>
    <xf numFmtId="4" fontId="12" fillId="3" borderId="24" xfId="0" applyNumberFormat="1" applyFont="1" applyFill="1" applyBorder="1" applyAlignment="1">
      <alignment horizontal="right" vertical="center"/>
    </xf>
    <xf numFmtId="4" fontId="21" fillId="3" borderId="36" xfId="0" applyNumberFormat="1" applyFont="1" applyFill="1" applyBorder="1" applyAlignment="1">
      <alignment horizontal="right" vertical="center"/>
    </xf>
    <xf numFmtId="4" fontId="21" fillId="3" borderId="24" xfId="0" applyNumberFormat="1" applyFont="1" applyFill="1" applyBorder="1" applyAlignment="1">
      <alignment horizontal="right" vertical="center"/>
    </xf>
    <xf numFmtId="4" fontId="22" fillId="3" borderId="21" xfId="0" applyNumberFormat="1" applyFont="1" applyFill="1" applyBorder="1" applyAlignment="1">
      <alignment horizontal="right" vertical="center"/>
    </xf>
    <xf numFmtId="4" fontId="21" fillId="3" borderId="23" xfId="0" applyNumberFormat="1" applyFont="1" applyFill="1" applyBorder="1" applyAlignment="1">
      <alignment horizontal="right" vertical="center"/>
    </xf>
    <xf numFmtId="4" fontId="12" fillId="3" borderId="23" xfId="0" applyNumberFormat="1" applyFont="1" applyFill="1" applyBorder="1" applyAlignment="1">
      <alignment horizontal="right" vertical="center"/>
    </xf>
    <xf numFmtId="4" fontId="12" fillId="3" borderId="25" xfId="0" applyNumberFormat="1" applyFont="1" applyFill="1" applyBorder="1" applyAlignment="1">
      <alignment horizontal="right" vertical="center"/>
    </xf>
    <xf numFmtId="164" fontId="12" fillId="3" borderId="26" xfId="0" applyNumberFormat="1" applyFont="1" applyFill="1" applyBorder="1" applyAlignment="1">
      <alignment horizontal="left" vertical="center"/>
    </xf>
    <xf numFmtId="164" fontId="12" fillId="3" borderId="27" xfId="0" applyNumberFormat="1" applyFont="1" applyFill="1" applyBorder="1" applyAlignment="1"/>
    <xf numFmtId="164" fontId="12" fillId="3" borderId="29" xfId="0" applyNumberFormat="1" applyFont="1" applyFill="1" applyBorder="1" applyAlignment="1">
      <alignment horizontal="center"/>
    </xf>
    <xf numFmtId="4" fontId="12" fillId="3" borderId="28" xfId="0" applyNumberFormat="1" applyFont="1" applyFill="1" applyBorder="1" applyAlignment="1">
      <alignment horizontal="right" vertical="center"/>
    </xf>
    <xf numFmtId="4" fontId="12" fillId="3" borderId="27" xfId="0" applyNumberFormat="1" applyFont="1" applyFill="1" applyBorder="1" applyAlignment="1">
      <alignment horizontal="right" vertical="center"/>
    </xf>
    <xf numFmtId="4" fontId="12" fillId="3" borderId="81" xfId="0" applyNumberFormat="1" applyFont="1" applyFill="1" applyBorder="1" applyAlignment="1">
      <alignment horizontal="right" vertical="center"/>
    </xf>
    <xf numFmtId="4" fontId="12" fillId="3" borderId="78" xfId="0" applyNumberFormat="1" applyFont="1" applyFill="1" applyBorder="1" applyAlignment="1">
      <alignment horizontal="right" vertical="center"/>
    </xf>
    <xf numFmtId="4" fontId="12" fillId="3" borderId="38" xfId="0" applyNumberFormat="1" applyFont="1" applyFill="1" applyBorder="1" applyAlignment="1">
      <alignment horizontal="right" vertical="center"/>
    </xf>
    <xf numFmtId="4" fontId="12" fillId="3" borderId="31" xfId="0" applyNumberFormat="1" applyFont="1" applyFill="1" applyBorder="1" applyAlignment="1">
      <alignment horizontal="right" vertical="center"/>
    </xf>
    <xf numFmtId="4" fontId="21" fillId="3" borderId="38" xfId="0" applyNumberFormat="1" applyFont="1" applyFill="1" applyBorder="1" applyAlignment="1">
      <alignment horizontal="right" vertical="center"/>
    </xf>
    <xf numFmtId="4" fontId="21" fillId="3" borderId="30" xfId="0" applyNumberFormat="1" applyFont="1" applyFill="1" applyBorder="1" applyAlignment="1">
      <alignment horizontal="right" vertical="center"/>
    </xf>
    <xf numFmtId="4" fontId="21" fillId="3" borderId="31" xfId="0" applyNumberFormat="1" applyFont="1" applyFill="1" applyBorder="1" applyAlignment="1">
      <alignment horizontal="right" vertical="center"/>
    </xf>
    <xf numFmtId="4" fontId="22" fillId="3" borderId="27" xfId="0" applyNumberFormat="1" applyFont="1" applyFill="1" applyBorder="1" applyAlignment="1">
      <alignment horizontal="right" vertical="center"/>
    </xf>
    <xf numFmtId="4" fontId="21" fillId="3" borderId="29" xfId="0" applyNumberFormat="1" applyFont="1" applyFill="1" applyBorder="1" applyAlignment="1">
      <alignment horizontal="right" vertical="center"/>
    </xf>
    <xf numFmtId="4" fontId="12" fillId="3" borderId="29" xfId="0" applyNumberFormat="1" applyFont="1" applyFill="1" applyBorder="1" applyAlignment="1">
      <alignment horizontal="right" vertical="center"/>
    </xf>
    <xf numFmtId="4" fontId="12" fillId="3" borderId="30" xfId="0" applyNumberFormat="1" applyFont="1" applyFill="1" applyBorder="1" applyAlignment="1">
      <alignment horizontal="right" vertical="center"/>
    </xf>
    <xf numFmtId="4" fontId="12" fillId="3" borderId="32" xfId="0" applyNumberFormat="1" applyFont="1" applyFill="1" applyBorder="1" applyAlignment="1">
      <alignment horizontal="right" vertical="center"/>
    </xf>
    <xf numFmtId="164" fontId="12" fillId="3" borderId="39" xfId="0" applyNumberFormat="1" applyFont="1" applyFill="1" applyBorder="1" applyAlignment="1">
      <alignment horizontal="left" vertical="center"/>
    </xf>
    <xf numFmtId="164" fontId="15" fillId="3" borderId="40" xfId="0" applyNumberFormat="1" applyFont="1" applyFill="1" applyBorder="1" applyAlignment="1">
      <alignment horizontal="left"/>
    </xf>
    <xf numFmtId="164" fontId="15" fillId="3" borderId="40" xfId="0" applyNumberFormat="1" applyFont="1" applyFill="1" applyBorder="1" applyAlignment="1">
      <alignment horizontal="center"/>
    </xf>
    <xf numFmtId="164" fontId="15" fillId="3" borderId="44" xfId="0" applyNumberFormat="1" applyFont="1" applyFill="1" applyBorder="1" applyAlignment="1">
      <alignment horizontal="center"/>
    </xf>
    <xf numFmtId="164" fontId="12" fillId="3" borderId="50" xfId="0" applyNumberFormat="1" applyFont="1" applyFill="1" applyBorder="1" applyAlignment="1">
      <alignment horizontal="center"/>
    </xf>
    <xf numFmtId="4" fontId="12" fillId="3" borderId="44" xfId="0" applyNumberFormat="1" applyFont="1" applyFill="1" applyBorder="1" applyAlignment="1">
      <alignment horizontal="right" vertical="center"/>
    </xf>
    <xf numFmtId="4" fontId="12" fillId="3" borderId="40" xfId="0" applyNumberFormat="1" applyFont="1" applyFill="1" applyBorder="1" applyAlignment="1">
      <alignment horizontal="right" vertical="center"/>
    </xf>
    <xf numFmtId="4" fontId="12" fillId="3" borderId="41" xfId="0" applyNumberFormat="1" applyFont="1" applyFill="1" applyBorder="1" applyAlignment="1">
      <alignment horizontal="right" vertical="center"/>
    </xf>
    <xf numFmtId="4" fontId="21" fillId="3" borderId="40" xfId="0" applyNumberFormat="1" applyFont="1" applyFill="1" applyBorder="1" applyAlignment="1">
      <alignment horizontal="right" vertical="center"/>
    </xf>
    <xf numFmtId="4" fontId="21" fillId="3" borderId="41" xfId="0" applyNumberFormat="1" applyFont="1" applyFill="1" applyBorder="1" applyAlignment="1">
      <alignment horizontal="right" vertical="center"/>
    </xf>
    <xf numFmtId="4" fontId="21" fillId="3" borderId="0" xfId="0" applyNumberFormat="1" applyFont="1" applyFill="1" applyBorder="1" applyAlignment="1">
      <alignment horizontal="right" vertical="center"/>
    </xf>
    <xf numFmtId="4" fontId="22" fillId="3" borderId="0" xfId="0" applyNumberFormat="1" applyFont="1" applyFill="1" applyBorder="1" applyAlignment="1">
      <alignment horizontal="right" vertical="center"/>
    </xf>
    <xf numFmtId="4" fontId="21" fillId="3" borderId="39" xfId="0" applyNumberFormat="1" applyFont="1" applyFill="1" applyBorder="1" applyAlignment="1">
      <alignment horizontal="right" vertical="center"/>
    </xf>
    <xf numFmtId="4" fontId="12" fillId="3" borderId="39" xfId="0" applyNumberFormat="1" applyFont="1" applyFill="1" applyBorder="1" applyAlignment="1">
      <alignment horizontal="right" vertical="center"/>
    </xf>
    <xf numFmtId="4" fontId="12" fillId="3" borderId="35" xfId="0" applyNumberFormat="1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center" vertical="center"/>
    </xf>
    <xf numFmtId="164" fontId="12" fillId="3" borderId="9" xfId="0" applyNumberFormat="1" applyFont="1" applyFill="1" applyBorder="1" applyAlignment="1">
      <alignment horizontal="left" vertical="center"/>
    </xf>
    <xf numFmtId="164" fontId="12" fillId="3" borderId="0" xfId="0" applyNumberFormat="1" applyFont="1" applyFill="1" applyBorder="1" applyAlignment="1"/>
    <xf numFmtId="164" fontId="12" fillId="3" borderId="33" xfId="0" applyNumberFormat="1" applyFont="1" applyFill="1" applyBorder="1" applyAlignment="1"/>
    <xf numFmtId="164" fontId="12" fillId="3" borderId="3" xfId="0" applyNumberFormat="1" applyFont="1" applyFill="1" applyBorder="1" applyAlignment="1">
      <alignment horizontal="center"/>
    </xf>
    <xf numFmtId="4" fontId="12" fillId="3" borderId="33" xfId="0" applyNumberFormat="1" applyFont="1" applyFill="1" applyBorder="1" applyAlignment="1">
      <alignment horizontal="right" vertical="center"/>
    </xf>
    <xf numFmtId="4" fontId="12" fillId="3" borderId="0" xfId="0" applyNumberFormat="1" applyFont="1" applyFill="1" applyBorder="1" applyAlignment="1">
      <alignment horizontal="right" vertical="center"/>
    </xf>
    <xf numFmtId="4" fontId="12" fillId="3" borderId="5" xfId="0" applyNumberFormat="1" applyFont="1" applyFill="1" applyBorder="1" applyAlignment="1">
      <alignment horizontal="right" vertical="center"/>
    </xf>
    <xf numFmtId="4" fontId="21" fillId="3" borderId="9" xfId="0" applyNumberFormat="1" applyFont="1" applyFill="1" applyBorder="1" applyAlignment="1">
      <alignment horizontal="right" vertical="center"/>
    </xf>
    <xf numFmtId="4" fontId="12" fillId="3" borderId="7" xfId="0" applyNumberFormat="1" applyFont="1" applyFill="1" applyBorder="1" applyAlignment="1">
      <alignment horizontal="right" vertical="center"/>
    </xf>
    <xf numFmtId="4" fontId="12" fillId="3" borderId="9" xfId="0" applyNumberFormat="1" applyFont="1" applyFill="1" applyBorder="1" applyAlignment="1">
      <alignment horizontal="right" vertical="center"/>
    </xf>
    <xf numFmtId="10" fontId="12" fillId="3" borderId="3" xfId="0" applyNumberFormat="1" applyFont="1" applyFill="1" applyBorder="1" applyAlignment="1">
      <alignment horizontal="center"/>
    </xf>
    <xf numFmtId="164" fontId="12" fillId="3" borderId="58" xfId="0" applyNumberFormat="1" applyFont="1" applyFill="1" applyBorder="1" applyAlignment="1"/>
    <xf numFmtId="164" fontId="12" fillId="3" borderId="72" xfId="0" applyNumberFormat="1" applyFont="1" applyFill="1" applyBorder="1" applyAlignment="1"/>
    <xf numFmtId="4" fontId="12" fillId="3" borderId="59" xfId="0" applyNumberFormat="1" applyFont="1" applyFill="1" applyBorder="1" applyAlignment="1">
      <alignment horizontal="right" vertical="center"/>
    </xf>
    <xf numFmtId="4" fontId="12" fillId="3" borderId="58" xfId="0" applyNumberFormat="1" applyFont="1" applyFill="1" applyBorder="1" applyAlignment="1">
      <alignment horizontal="right" vertical="center"/>
    </xf>
    <xf numFmtId="164" fontId="12" fillId="3" borderId="52" xfId="0" applyNumberFormat="1" applyFont="1" applyFill="1" applyBorder="1" applyAlignment="1">
      <alignment horizontal="left" vertical="center"/>
    </xf>
    <xf numFmtId="164" fontId="15" fillId="3" borderId="51" xfId="0" applyNumberFormat="1" applyFont="1" applyFill="1" applyBorder="1" applyAlignment="1">
      <alignment horizontal="left"/>
    </xf>
    <xf numFmtId="164" fontId="15" fillId="3" borderId="53" xfId="0" applyNumberFormat="1" applyFont="1" applyFill="1" applyBorder="1" applyAlignment="1">
      <alignment horizontal="center"/>
    </xf>
    <xf numFmtId="164" fontId="12" fillId="3" borderId="73" xfId="0" applyNumberFormat="1" applyFont="1" applyFill="1" applyBorder="1" applyAlignment="1">
      <alignment horizontal="center"/>
    </xf>
    <xf numFmtId="4" fontId="12" fillId="3" borderId="61" xfId="0" applyNumberFormat="1" applyFont="1" applyFill="1" applyBorder="1" applyAlignment="1">
      <alignment horizontal="right" vertical="center"/>
    </xf>
    <xf numFmtId="4" fontId="12" fillId="3" borderId="53" xfId="0" applyNumberFormat="1" applyFont="1" applyFill="1" applyBorder="1" applyAlignment="1">
      <alignment horizontal="right" vertical="center"/>
    </xf>
    <xf numFmtId="4" fontId="12" fillId="3" borderId="84" xfId="0" applyNumberFormat="1" applyFont="1" applyFill="1" applyBorder="1" applyAlignment="1">
      <alignment horizontal="right" vertical="center"/>
    </xf>
    <xf numFmtId="4" fontId="21" fillId="3" borderId="53" xfId="0" applyNumberFormat="1" applyFont="1" applyFill="1" applyBorder="1" applyAlignment="1">
      <alignment horizontal="right" vertical="center"/>
    </xf>
    <xf numFmtId="4" fontId="22" fillId="3" borderId="53" xfId="0" applyNumberFormat="1" applyFont="1" applyFill="1" applyBorder="1" applyAlignment="1">
      <alignment horizontal="right" vertical="center"/>
    </xf>
    <xf numFmtId="4" fontId="21" fillId="3" borderId="54" xfId="0" applyNumberFormat="1" applyFont="1" applyFill="1" applyBorder="1" applyAlignment="1">
      <alignment horizontal="right" vertical="center"/>
    </xf>
    <xf numFmtId="4" fontId="21" fillId="3" borderId="86" xfId="0" applyNumberFormat="1" applyFont="1" applyFill="1" applyBorder="1" applyAlignment="1">
      <alignment horizontal="right" vertical="center"/>
    </xf>
    <xf numFmtId="4" fontId="21" fillId="3" borderId="84" xfId="0" applyNumberFormat="1" applyFont="1" applyFill="1" applyBorder="1" applyAlignment="1">
      <alignment horizontal="right" vertical="center"/>
    </xf>
    <xf numFmtId="4" fontId="21" fillId="3" borderId="89" xfId="0" applyNumberFormat="1" applyFont="1" applyFill="1" applyBorder="1" applyAlignment="1">
      <alignment horizontal="right" vertical="center"/>
    </xf>
    <xf numFmtId="164" fontId="12" fillId="3" borderId="55" xfId="0" applyNumberFormat="1" applyFont="1" applyFill="1" applyBorder="1" applyAlignment="1">
      <alignment horizontal="left" vertical="center"/>
    </xf>
    <xf numFmtId="0" fontId="21" fillId="3" borderId="0" xfId="0" applyNumberFormat="1" applyFont="1" applyFill="1" applyBorder="1" applyAlignment="1" applyProtection="1">
      <protection locked="0"/>
    </xf>
    <xf numFmtId="49" fontId="21" fillId="3" borderId="3" xfId="0" applyNumberFormat="1" applyFont="1" applyFill="1" applyBorder="1" applyAlignment="1" applyProtection="1">
      <alignment horizontal="center" vertical="top"/>
      <protection locked="0"/>
    </xf>
    <xf numFmtId="4" fontId="12" fillId="3" borderId="85" xfId="0" applyNumberFormat="1" applyFont="1" applyFill="1" applyBorder="1" applyAlignment="1">
      <alignment horizontal="right" vertical="center"/>
    </xf>
    <xf numFmtId="4" fontId="12" fillId="3" borderId="87" xfId="0" applyNumberFormat="1" applyFont="1" applyFill="1" applyBorder="1" applyAlignment="1">
      <alignment horizontal="right" vertical="center"/>
    </xf>
    <xf numFmtId="4" fontId="12" fillId="3" borderId="56" xfId="0" applyNumberFormat="1" applyFont="1" applyFill="1" applyBorder="1" applyAlignment="1">
      <alignment horizontal="right" vertical="center"/>
    </xf>
    <xf numFmtId="10" fontId="21" fillId="3" borderId="3" xfId="0" applyNumberFormat="1" applyFont="1" applyFill="1" applyBorder="1" applyAlignment="1" applyProtection="1">
      <alignment horizontal="center" vertical="top"/>
      <protection locked="0"/>
    </xf>
    <xf numFmtId="164" fontId="12" fillId="3" borderId="57" xfId="0" applyNumberFormat="1" applyFont="1" applyFill="1" applyBorder="1" applyAlignment="1">
      <alignment horizontal="left" vertical="center"/>
    </xf>
    <xf numFmtId="0" fontId="22" fillId="3" borderId="58" xfId="0" applyNumberFormat="1" applyFont="1" applyFill="1" applyBorder="1" applyAlignment="1" applyProtection="1">
      <alignment horizontal="left" vertical="top"/>
      <protection locked="0"/>
    </xf>
    <xf numFmtId="0" fontId="22" fillId="3" borderId="74" xfId="0" applyNumberFormat="1" applyFont="1" applyFill="1" applyBorder="1" applyAlignment="1" applyProtection="1">
      <alignment horizontal="center" vertical="top"/>
      <protection locked="0"/>
    </xf>
    <xf numFmtId="4" fontId="12" fillId="3" borderId="72" xfId="0" applyNumberFormat="1" applyFont="1" applyFill="1" applyBorder="1" applyAlignment="1">
      <alignment horizontal="right" vertical="center"/>
    </xf>
    <xf numFmtId="4" fontId="21" fillId="3" borderId="88" xfId="0" applyNumberFormat="1" applyFont="1" applyFill="1" applyBorder="1" applyAlignment="1">
      <alignment horizontal="right" vertical="center"/>
    </xf>
    <xf numFmtId="4" fontId="21" fillId="3" borderId="59" xfId="0" applyNumberFormat="1" applyFont="1" applyFill="1" applyBorder="1" applyAlignment="1">
      <alignment horizontal="right" vertical="center"/>
    </xf>
    <xf numFmtId="4" fontId="21" fillId="3" borderId="58" xfId="0" applyNumberFormat="1" applyFont="1" applyFill="1" applyBorder="1" applyAlignment="1">
      <alignment horizontal="right" vertical="center"/>
    </xf>
    <xf numFmtId="4" fontId="22" fillId="3" borderId="58" xfId="0" applyNumberFormat="1" applyFont="1" applyFill="1" applyBorder="1" applyAlignment="1">
      <alignment horizontal="right" vertical="center"/>
    </xf>
    <xf numFmtId="4" fontId="21" fillId="3" borderId="90" xfId="0" applyNumberFormat="1" applyFont="1" applyFill="1" applyBorder="1" applyAlignment="1">
      <alignment horizontal="right" vertical="center"/>
    </xf>
    <xf numFmtId="164" fontId="12" fillId="3" borderId="60" xfId="0" applyNumberFormat="1" applyFont="1" applyFill="1" applyBorder="1" applyAlignment="1">
      <alignment horizontal="left" vertical="center"/>
    </xf>
    <xf numFmtId="0" fontId="22" fillId="3" borderId="53" xfId="0" applyNumberFormat="1" applyFont="1" applyFill="1" applyBorder="1" applyAlignment="1" applyProtection="1">
      <alignment horizontal="left" vertical="top"/>
      <protection locked="0"/>
    </xf>
    <xf numFmtId="0" fontId="22" fillId="3" borderId="53" xfId="0" applyNumberFormat="1" applyFont="1" applyFill="1" applyBorder="1" applyAlignment="1" applyProtection="1">
      <alignment horizontal="center" vertical="top"/>
      <protection locked="0"/>
    </xf>
    <xf numFmtId="0" fontId="22" fillId="3" borderId="61" xfId="0" applyNumberFormat="1" applyFont="1" applyFill="1" applyBorder="1" applyAlignment="1" applyProtection="1">
      <alignment horizontal="center" vertical="top"/>
      <protection locked="0"/>
    </xf>
    <xf numFmtId="0" fontId="22" fillId="3" borderId="73" xfId="0" applyNumberFormat="1" applyFont="1" applyFill="1" applyBorder="1" applyAlignment="1" applyProtection="1">
      <alignment horizontal="center" vertical="top"/>
      <protection locked="0"/>
    </xf>
    <xf numFmtId="4" fontId="21" fillId="3" borderId="5" xfId="0" applyNumberFormat="1" applyFont="1" applyFill="1" applyBorder="1" applyAlignment="1">
      <alignment horizontal="right" vertical="center"/>
    </xf>
    <xf numFmtId="4" fontId="12" fillId="3" borderId="54" xfId="0" applyNumberFormat="1" applyFont="1" applyFill="1" applyBorder="1" applyAlignment="1">
      <alignment horizontal="right" vertical="center"/>
    </xf>
    <xf numFmtId="4" fontId="12" fillId="3" borderId="63" xfId="0" applyNumberFormat="1" applyFont="1" applyFill="1" applyBorder="1" applyAlignment="1">
      <alignment horizontal="right" vertical="center"/>
    </xf>
    <xf numFmtId="0" fontId="12" fillId="3" borderId="62" xfId="0" applyFont="1" applyFill="1" applyBorder="1" applyAlignment="1">
      <alignment horizontal="center" vertical="center"/>
    </xf>
    <xf numFmtId="0" fontId="21" fillId="3" borderId="33" xfId="0" applyNumberFormat="1" applyFont="1" applyFill="1" applyBorder="1" applyAlignment="1" applyProtection="1">
      <protection locked="0"/>
    </xf>
    <xf numFmtId="4" fontId="26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4" fontId="23" fillId="3" borderId="9" xfId="0" applyNumberFormat="1" applyFont="1" applyFill="1" applyBorder="1" applyAlignment="1">
      <alignment horizontal="right" vertical="center"/>
    </xf>
    <xf numFmtId="4" fontId="21" fillId="3" borderId="63" xfId="0" applyNumberFormat="1" applyFont="1" applyFill="1" applyBorder="1" applyAlignment="1">
      <alignment horizontal="right" vertical="center"/>
    </xf>
    <xf numFmtId="0" fontId="24" fillId="3" borderId="0" xfId="0" applyFont="1" applyFill="1"/>
    <xf numFmtId="14" fontId="12" fillId="3" borderId="62" xfId="0" applyNumberFormat="1" applyFont="1" applyFill="1" applyBorder="1" applyAlignment="1">
      <alignment horizontal="center" vertical="center"/>
    </xf>
    <xf numFmtId="4" fontId="23" fillId="3" borderId="33" xfId="0" applyNumberFormat="1" applyFont="1" applyFill="1" applyBorder="1" applyAlignment="1">
      <alignment horizontal="right" vertical="center"/>
    </xf>
    <xf numFmtId="0" fontId="23" fillId="3" borderId="62" xfId="0" applyFont="1" applyFill="1" applyBorder="1" applyAlignment="1">
      <alignment horizontal="center" vertical="center"/>
    </xf>
    <xf numFmtId="4" fontId="15" fillId="3" borderId="5" xfId="0" applyNumberFormat="1" applyFont="1" applyFill="1" applyBorder="1" applyAlignment="1">
      <alignment horizontal="right" vertical="center"/>
    </xf>
    <xf numFmtId="4" fontId="22" fillId="3" borderId="5" xfId="0" applyNumberFormat="1" applyFont="1" applyFill="1" applyBorder="1" applyAlignment="1">
      <alignment horizontal="right" vertical="center"/>
    </xf>
    <xf numFmtId="4" fontId="22" fillId="3" borderId="63" xfId="0" applyNumberFormat="1" applyFont="1" applyFill="1" applyBorder="1" applyAlignment="1">
      <alignment horizontal="right" vertical="center"/>
    </xf>
    <xf numFmtId="4" fontId="15" fillId="3" borderId="33" xfId="0" applyNumberFormat="1" applyFont="1" applyFill="1" applyBorder="1" applyAlignment="1">
      <alignment horizontal="right" vertical="center"/>
    </xf>
    <xf numFmtId="4" fontId="15" fillId="3" borderId="0" xfId="0" applyNumberFormat="1" applyFont="1" applyFill="1" applyBorder="1" applyAlignment="1">
      <alignment horizontal="right" vertical="center"/>
    </xf>
    <xf numFmtId="0" fontId="23" fillId="3" borderId="64" xfId="0" applyFont="1" applyFill="1" applyBorder="1" applyAlignment="1">
      <alignment horizontal="center" vertical="center"/>
    </xf>
    <xf numFmtId="0" fontId="22" fillId="3" borderId="66" xfId="0" applyNumberFormat="1" applyFont="1" applyFill="1" applyBorder="1" applyAlignment="1" applyProtection="1">
      <alignment horizontal="left" vertical="top"/>
      <protection locked="0"/>
    </xf>
    <xf numFmtId="0" fontId="22" fillId="3" borderId="65" xfId="0" applyNumberFormat="1" applyFont="1" applyFill="1" applyBorder="1" applyAlignment="1" applyProtection="1">
      <alignment horizontal="left" vertical="top"/>
      <protection locked="0"/>
    </xf>
    <xf numFmtId="0" fontId="22" fillId="3" borderId="75" xfId="0" applyNumberFormat="1" applyFont="1" applyFill="1" applyBorder="1" applyAlignment="1" applyProtection="1">
      <alignment horizontal="center" vertical="top"/>
      <protection locked="0"/>
    </xf>
    <xf numFmtId="4" fontId="15" fillId="3" borderId="65" xfId="0" applyNumberFormat="1" applyFont="1" applyFill="1" applyBorder="1" applyAlignment="1">
      <alignment horizontal="right" vertical="center"/>
    </xf>
    <xf numFmtId="4" fontId="15" fillId="3" borderId="66" xfId="0" applyNumberFormat="1" applyFont="1" applyFill="1" applyBorder="1" applyAlignment="1">
      <alignment horizontal="right" vertical="center"/>
    </xf>
    <xf numFmtId="4" fontId="15" fillId="3" borderId="82" xfId="0" applyNumberFormat="1" applyFont="1" applyFill="1" applyBorder="1" applyAlignment="1">
      <alignment horizontal="right" vertical="center"/>
    </xf>
    <xf numFmtId="4" fontId="21" fillId="3" borderId="67" xfId="0" applyNumberFormat="1" applyFont="1" applyFill="1" applyBorder="1" applyAlignment="1">
      <alignment horizontal="right" vertical="center"/>
    </xf>
    <xf numFmtId="4" fontId="21" fillId="3" borderId="66" xfId="0" applyNumberFormat="1" applyFont="1" applyFill="1" applyBorder="1" applyAlignment="1">
      <alignment horizontal="right" vertical="center"/>
    </xf>
    <xf numFmtId="4" fontId="22" fillId="3" borderId="82" xfId="0" applyNumberFormat="1" applyFont="1" applyFill="1" applyBorder="1" applyAlignment="1">
      <alignment horizontal="right" vertical="center"/>
    </xf>
    <xf numFmtId="4" fontId="26" fillId="3" borderId="66" xfId="0" applyNumberFormat="1" applyFont="1" applyFill="1" applyBorder="1" applyAlignment="1">
      <alignment horizontal="right" vertical="center"/>
    </xf>
    <xf numFmtId="4" fontId="23" fillId="3" borderId="66" xfId="0" applyNumberFormat="1" applyFont="1" applyFill="1" applyBorder="1" applyAlignment="1">
      <alignment horizontal="right" vertical="center"/>
    </xf>
    <xf numFmtId="4" fontId="23" fillId="3" borderId="67" xfId="0" applyNumberFormat="1" applyFont="1" applyFill="1" applyBorder="1" applyAlignment="1">
      <alignment horizontal="right" vertical="center"/>
    </xf>
    <xf numFmtId="4" fontId="22" fillId="3" borderId="83" xfId="0" applyNumberFormat="1" applyFont="1" applyFill="1" applyBorder="1" applyAlignment="1">
      <alignment horizontal="right" vertical="center"/>
    </xf>
    <xf numFmtId="0" fontId="9" fillId="3" borderId="0" xfId="0" applyFont="1" applyFill="1" applyAlignment="1">
      <alignment horizontal="center"/>
    </xf>
    <xf numFmtId="0" fontId="6" fillId="3" borderId="0" xfId="0" applyNumberFormat="1" applyFont="1" applyFill="1" applyAlignment="1" applyProtection="1">
      <alignment horizontal="center"/>
      <protection locked="0"/>
    </xf>
    <xf numFmtId="2" fontId="11" fillId="3" borderId="0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29" fillId="0" borderId="0" xfId="0" applyFont="1"/>
    <xf numFmtId="164" fontId="29" fillId="3" borderId="0" xfId="0" applyNumberFormat="1" applyFont="1" applyFill="1" applyAlignment="1"/>
    <xf numFmtId="164" fontId="4" fillId="3" borderId="0" xfId="0" applyNumberFormat="1" applyFont="1" applyFill="1" applyAlignment="1"/>
    <xf numFmtId="0" fontId="28" fillId="3" borderId="0" xfId="0" applyNumberFormat="1" applyFont="1" applyFill="1" applyAlignment="1" applyProtection="1">
      <alignment horizontal="center"/>
      <protection locked="0"/>
    </xf>
    <xf numFmtId="0" fontId="24" fillId="3" borderId="33" xfId="0" applyFont="1" applyFill="1" applyBorder="1" applyAlignment="1">
      <alignment horizontal="center" vertical="center"/>
    </xf>
    <xf numFmtId="0" fontId="24" fillId="3" borderId="47" xfId="0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4" fillId="3" borderId="6" xfId="0" applyNumberFormat="1" applyFont="1" applyFill="1" applyBorder="1" applyAlignment="1">
      <alignment horizontal="center" vertical="center" wrapText="1"/>
    </xf>
    <xf numFmtId="164" fontId="14" fillId="3" borderId="3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34" xfId="0" applyNumberFormat="1" applyFont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29" fillId="3" borderId="71" xfId="0" applyFont="1" applyFill="1" applyBorder="1" applyAlignment="1">
      <alignment horizontal="center" vertical="top" wrapText="1"/>
    </xf>
    <xf numFmtId="0" fontId="29" fillId="3" borderId="71" xfId="0" applyNumberFormat="1" applyFont="1" applyFill="1" applyBorder="1" applyAlignment="1" applyProtection="1">
      <alignment horizontal="center" vertical="top"/>
      <protection locked="0"/>
    </xf>
    <xf numFmtId="0" fontId="29" fillId="3" borderId="71" xfId="0" applyFont="1" applyFill="1" applyBorder="1" applyAlignment="1">
      <alignment horizontal="center" vertical="top"/>
    </xf>
    <xf numFmtId="164" fontId="2" fillId="3" borderId="68" xfId="0" applyNumberFormat="1" applyFont="1" applyFill="1" applyBorder="1" applyAlignment="1">
      <alignment horizontal="center" vertical="center"/>
    </xf>
    <xf numFmtId="164" fontId="2" fillId="3" borderId="70" xfId="0" applyNumberFormat="1" applyFont="1" applyFill="1" applyBorder="1" applyAlignment="1">
      <alignment horizontal="center" vertical="center"/>
    </xf>
    <xf numFmtId="164" fontId="2" fillId="3" borderId="69" xfId="0" applyNumberFormat="1" applyFont="1" applyFill="1" applyBorder="1" applyAlignment="1">
      <alignment horizontal="center" vertical="center"/>
    </xf>
    <xf numFmtId="164" fontId="29" fillId="3" borderId="71" xfId="0" applyNumberFormat="1" applyFont="1" applyFill="1" applyBorder="1" applyAlignment="1">
      <alignment horizontal="center" vertical="top"/>
    </xf>
    <xf numFmtId="0" fontId="4" fillId="3" borderId="0" xfId="0" applyNumberFormat="1" applyFont="1" applyFill="1" applyAlignment="1" applyProtection="1">
      <alignment wrapText="1"/>
      <protection locked="0"/>
    </xf>
    <xf numFmtId="0" fontId="30" fillId="0" borderId="0" xfId="0" applyFont="1" applyAlignment="1">
      <alignment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9" fillId="3" borderId="68" xfId="0" applyFont="1" applyFill="1" applyBorder="1" applyAlignment="1">
      <alignment horizontal="left"/>
    </xf>
    <xf numFmtId="0" fontId="9" fillId="3" borderId="69" xfId="0" applyFont="1" applyFill="1" applyBorder="1" applyAlignment="1">
      <alignment horizontal="left"/>
    </xf>
    <xf numFmtId="0" fontId="9" fillId="3" borderId="70" xfId="0" applyFont="1" applyFill="1" applyBorder="1" applyAlignment="1">
      <alignment horizontal="left"/>
    </xf>
    <xf numFmtId="0" fontId="4" fillId="3" borderId="68" xfId="0" applyNumberFormat="1" applyFont="1" applyFill="1" applyBorder="1" applyAlignment="1" applyProtection="1">
      <alignment horizontal="left" vertical="center"/>
      <protection locked="0"/>
    </xf>
    <xf numFmtId="0" fontId="4" fillId="3" borderId="69" xfId="0" applyNumberFormat="1" applyFont="1" applyFill="1" applyBorder="1" applyAlignment="1" applyProtection="1">
      <alignment horizontal="left" vertical="center"/>
      <protection locked="0"/>
    </xf>
    <xf numFmtId="0" fontId="4" fillId="3" borderId="70" xfId="0" applyNumberFormat="1" applyFont="1" applyFill="1" applyBorder="1" applyAlignment="1" applyProtection="1">
      <alignment horizontal="left" vertical="center"/>
      <protection locked="0"/>
    </xf>
    <xf numFmtId="0" fontId="29" fillId="0" borderId="71" xfId="0" applyFont="1" applyBorder="1" applyAlignment="1">
      <alignment horizontal="center"/>
    </xf>
    <xf numFmtId="0" fontId="30" fillId="0" borderId="71" xfId="0" applyFont="1" applyBorder="1" applyAlignment="1">
      <alignment horizontal="center"/>
    </xf>
    <xf numFmtId="164" fontId="5" fillId="3" borderId="0" xfId="0" applyNumberFormat="1" applyFont="1" applyFill="1" applyBorder="1" applyAlignment="1" applyProtection="1">
      <alignment horizontal="center" vertical="top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35" xfId="0" applyNumberFormat="1" applyFont="1" applyBorder="1" applyAlignment="1">
      <alignment horizontal="center" vertical="center" wrapText="1"/>
    </xf>
    <xf numFmtId="164" fontId="2" fillId="0" borderId="40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164" fontId="2" fillId="0" borderId="3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31" fillId="5" borderId="68" xfId="0" applyFont="1" applyFill="1" applyBorder="1" applyAlignment="1">
      <alignment horizontal="left"/>
    </xf>
    <xf numFmtId="0" fontId="31" fillId="5" borderId="69" xfId="0" applyFont="1" applyFill="1" applyBorder="1" applyAlignment="1">
      <alignment horizontal="left"/>
    </xf>
    <xf numFmtId="0" fontId="31" fillId="5" borderId="70" xfId="0" applyFont="1" applyFill="1" applyBorder="1" applyAlignment="1">
      <alignment horizontal="left"/>
    </xf>
    <xf numFmtId="0" fontId="4" fillId="4" borderId="68" xfId="0" applyNumberFormat="1" applyFont="1" applyFill="1" applyBorder="1" applyAlignment="1" applyProtection="1">
      <alignment horizontal="left" vertical="center"/>
      <protection locked="0"/>
    </xf>
    <xf numFmtId="0" fontId="4" fillId="4" borderId="69" xfId="0" applyNumberFormat="1" applyFont="1" applyFill="1" applyBorder="1" applyAlignment="1" applyProtection="1">
      <alignment horizontal="left" vertical="center"/>
      <protection locked="0"/>
    </xf>
    <xf numFmtId="0" fontId="4" fillId="4" borderId="70" xfId="0" applyNumberFormat="1" applyFont="1" applyFill="1" applyBorder="1" applyAlignment="1" applyProtection="1">
      <alignment horizontal="left" vertical="center"/>
      <protection locked="0"/>
    </xf>
    <xf numFmtId="0" fontId="0" fillId="0" borderId="0" xfId="0"/>
    <xf numFmtId="0" fontId="9" fillId="3" borderId="68" xfId="0" applyFont="1" applyFill="1" applyBorder="1" applyAlignment="1">
      <alignment horizontal="center"/>
    </xf>
    <xf numFmtId="0" fontId="9" fillId="3" borderId="69" xfId="0" applyFont="1" applyFill="1" applyBorder="1" applyAlignment="1">
      <alignment horizontal="center"/>
    </xf>
    <xf numFmtId="0" fontId="9" fillId="3" borderId="70" xfId="0" applyFont="1" applyFill="1" applyBorder="1" applyAlignment="1">
      <alignment horizontal="center"/>
    </xf>
    <xf numFmtId="4" fontId="4" fillId="3" borderId="68" xfId="0" applyNumberFormat="1" applyFont="1" applyFill="1" applyBorder="1" applyAlignment="1" applyProtection="1">
      <alignment horizontal="right"/>
    </xf>
    <xf numFmtId="4" fontId="4" fillId="3" borderId="69" xfId="0" applyNumberFormat="1" applyFont="1" applyFill="1" applyBorder="1" applyAlignment="1" applyProtection="1">
      <alignment horizontal="right"/>
    </xf>
    <xf numFmtId="4" fontId="4" fillId="3" borderId="70" xfId="0" applyNumberFormat="1" applyFont="1" applyFill="1" applyBorder="1" applyAlignment="1" applyProtection="1">
      <alignment horizontal="right"/>
    </xf>
    <xf numFmtId="0" fontId="29" fillId="3" borderId="0" xfId="0" applyNumberFormat="1" applyFont="1" applyFill="1" applyBorder="1" applyAlignment="1" applyProtection="1">
      <alignment horizontal="center" vertical="center"/>
      <protection locked="0"/>
    </xf>
    <xf numFmtId="164" fontId="2" fillId="0" borderId="15" xfId="0" applyNumberFormat="1" applyFont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4" fillId="3" borderId="39" xfId="0" applyNumberFormat="1" applyFont="1" applyFill="1" applyBorder="1" applyAlignment="1">
      <alignment horizontal="center" vertical="center" wrapText="1"/>
    </xf>
    <xf numFmtId="164" fontId="4" fillId="3" borderId="40" xfId="0" applyNumberFormat="1" applyFont="1" applyFill="1" applyBorder="1" applyAlignment="1">
      <alignment horizontal="center" vertical="center" wrapText="1"/>
    </xf>
    <xf numFmtId="164" fontId="4" fillId="3" borderId="44" xfId="0" applyNumberFormat="1" applyFont="1" applyFill="1" applyBorder="1" applyAlignment="1">
      <alignment horizontal="center" vertical="center" wrapText="1"/>
    </xf>
    <xf numFmtId="164" fontId="4" fillId="3" borderId="45" xfId="0" applyNumberFormat="1" applyFont="1" applyFill="1" applyBorder="1" applyAlignment="1">
      <alignment horizontal="center" vertical="center" wrapText="1"/>
    </xf>
    <xf numFmtId="164" fontId="4" fillId="3" borderId="46" xfId="0" applyNumberFormat="1" applyFont="1" applyFill="1" applyBorder="1" applyAlignment="1">
      <alignment horizontal="center" vertical="center" wrapText="1"/>
    </xf>
    <xf numFmtId="164" fontId="4" fillId="3" borderId="47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Border="1" applyAlignment="1">
      <alignment horizontal="center" vertical="center" wrapText="1"/>
    </xf>
    <xf numFmtId="164" fontId="2" fillId="0" borderId="49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6" xfId="0" applyNumberFormat="1" applyFont="1" applyBorder="1" applyAlignment="1">
      <alignment horizontal="center" vertical="center" wrapText="1"/>
    </xf>
    <xf numFmtId="164" fontId="2" fillId="0" borderId="47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39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/>
    </xf>
    <xf numFmtId="164" fontId="12" fillId="3" borderId="1" xfId="0" applyNumberFormat="1" applyFont="1" applyFill="1" applyBorder="1" applyAlignment="1">
      <alignment horizontal="center" wrapText="1"/>
    </xf>
    <xf numFmtId="164" fontId="22" fillId="3" borderId="1" xfId="0" applyNumberFormat="1" applyFont="1" applyFill="1" applyBorder="1" applyAlignment="1">
      <alignment horizontal="center" vertical="top" wrapText="1"/>
    </xf>
    <xf numFmtId="0" fontId="9" fillId="4" borderId="68" xfId="0" applyFont="1" applyFill="1" applyBorder="1" applyAlignment="1">
      <alignment horizontal="left"/>
    </xf>
    <xf numFmtId="0" fontId="9" fillId="4" borderId="69" xfId="0" applyFont="1" applyFill="1" applyBorder="1" applyAlignment="1">
      <alignment horizontal="left"/>
    </xf>
    <xf numFmtId="0" fontId="9" fillId="4" borderId="70" xfId="0" applyFont="1" applyFill="1" applyBorder="1" applyAlignment="1">
      <alignment horizontal="left"/>
    </xf>
    <xf numFmtId="164" fontId="22" fillId="3" borderId="1" xfId="0" applyNumberFormat="1" applyFont="1" applyFill="1" applyBorder="1" applyAlignment="1">
      <alignment horizontal="center" wrapText="1"/>
    </xf>
    <xf numFmtId="0" fontId="4" fillId="3" borderId="68" xfId="0" applyNumberFormat="1" applyFont="1" applyFill="1" applyBorder="1" applyAlignment="1" applyProtection="1">
      <alignment horizontal="center" vertical="center"/>
      <protection locked="0"/>
    </xf>
    <xf numFmtId="0" fontId="4" fillId="3" borderId="69" xfId="0" applyNumberFormat="1" applyFont="1" applyFill="1" applyBorder="1" applyAlignment="1" applyProtection="1">
      <alignment horizontal="center" vertical="center"/>
      <protection locked="0"/>
    </xf>
    <xf numFmtId="0" fontId="18" fillId="3" borderId="71" xfId="0" applyNumberFormat="1" applyFont="1" applyFill="1" applyBorder="1" applyAlignment="1" applyProtection="1">
      <alignment horizontal="center" vertical="top"/>
      <protection locked="0"/>
    </xf>
    <xf numFmtId="0" fontId="18" fillId="3" borderId="71" xfId="0" applyFont="1" applyFill="1" applyBorder="1" applyAlignment="1">
      <alignment horizontal="center" vertical="top" wrapText="1"/>
    </xf>
  </cellXfs>
  <cellStyles count="1">
    <cellStyle name="Normal" xfId="0" builtinId="0"/>
  </cellStyles>
  <dxfs count="11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BB93"/>
  <sheetViews>
    <sheetView tabSelected="1" topLeftCell="A31" zoomScale="90" zoomScaleNormal="90" workbookViewId="0">
      <selection activeCell="W80" sqref="W80"/>
    </sheetView>
  </sheetViews>
  <sheetFormatPr defaultRowHeight="14.25" outlineLevelRow="1" x14ac:dyDescent="0.2"/>
  <cols>
    <col min="1" max="1" width="7" style="24" customWidth="1"/>
    <col min="2" max="19" width="6.28515625" style="21" customWidth="1"/>
    <col min="20" max="20" width="10.28515625" style="26" customWidth="1"/>
    <col min="21" max="32" width="10.28515625" style="25" customWidth="1"/>
    <col min="33" max="36" width="10.28515625" style="21" customWidth="1"/>
    <col min="37" max="37" width="10.28515625" style="22" customWidth="1"/>
    <col min="38" max="50" width="10.28515625" style="21" customWidth="1"/>
    <col min="51" max="51" width="21" style="21" customWidth="1"/>
    <col min="52" max="52" width="3" style="19" customWidth="1"/>
    <col min="53" max="256" width="0" style="21" hidden="1" customWidth="1"/>
    <col min="257" max="16384" width="9.140625" style="21"/>
  </cols>
  <sheetData>
    <row r="1" spans="1:51" ht="35.25" customHeight="1" x14ac:dyDescent="0.4">
      <c r="A1" s="233"/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  <c r="X1" s="233"/>
      <c r="Y1" s="233"/>
      <c r="Z1" s="233"/>
      <c r="AA1" s="233"/>
      <c r="AB1" s="233"/>
      <c r="AC1" s="233"/>
      <c r="AD1" s="233"/>
      <c r="AE1" s="233"/>
      <c r="AF1" s="233"/>
      <c r="AG1" s="233"/>
      <c r="AH1" s="233"/>
      <c r="AI1" s="233"/>
      <c r="AJ1" s="19"/>
      <c r="AK1" s="30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</row>
    <row r="2" spans="1:51" ht="20.25" x14ac:dyDescent="0.3">
      <c r="A2" s="18"/>
      <c r="B2" s="226"/>
      <c r="C2" s="226"/>
      <c r="D2" s="226"/>
      <c r="E2" s="226"/>
      <c r="F2" s="226"/>
      <c r="G2" s="226"/>
      <c r="H2" s="226"/>
      <c r="I2" s="226"/>
      <c r="J2" s="227"/>
      <c r="K2" s="227"/>
      <c r="L2" s="227"/>
      <c r="M2" s="227"/>
      <c r="N2" s="227"/>
      <c r="O2" s="227"/>
      <c r="P2" s="227"/>
      <c r="Q2" s="227"/>
      <c r="R2" s="227"/>
      <c r="S2" s="226"/>
      <c r="T2" s="226"/>
      <c r="U2" s="226"/>
      <c r="V2" s="226"/>
      <c r="W2" s="228" t="s">
        <v>41</v>
      </c>
      <c r="X2" s="226"/>
      <c r="Y2" s="226"/>
      <c r="Z2" s="226"/>
      <c r="AA2" s="226"/>
      <c r="AK2" s="229"/>
      <c r="AL2" s="226"/>
      <c r="AM2" s="226"/>
      <c r="AN2" s="226"/>
      <c r="AO2" s="226"/>
      <c r="AP2" s="226"/>
      <c r="AQ2" s="226"/>
      <c r="AR2" s="26"/>
      <c r="AS2" s="26"/>
      <c r="AT2" s="26"/>
      <c r="AU2" s="26"/>
      <c r="AV2" s="26"/>
      <c r="AW2" s="26"/>
      <c r="AX2" s="26"/>
      <c r="AY2" s="26"/>
    </row>
    <row r="3" spans="1:51" ht="18" x14ac:dyDescent="0.25">
      <c r="A3" s="18"/>
      <c r="B3" s="19"/>
      <c r="C3" s="19"/>
      <c r="D3" s="19"/>
      <c r="E3" s="19"/>
      <c r="F3" s="19"/>
      <c r="G3" s="19"/>
      <c r="H3" s="19"/>
      <c r="I3" s="1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20"/>
      <c r="Z3" s="20"/>
      <c r="AA3" s="20"/>
      <c r="AB3" s="20"/>
      <c r="AC3" s="20"/>
      <c r="AD3" s="20"/>
      <c r="AE3" s="20"/>
      <c r="AF3" s="20"/>
      <c r="AG3" s="19"/>
      <c r="AH3" s="19"/>
      <c r="AI3" s="19"/>
      <c r="AJ3" s="19"/>
      <c r="AK3" s="30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</row>
    <row r="4" spans="1:51" ht="18" x14ac:dyDescent="0.25">
      <c r="A4" s="28" t="s">
        <v>11</v>
      </c>
      <c r="B4" s="19"/>
      <c r="C4" s="19"/>
      <c r="D4" s="19"/>
      <c r="E4" s="282"/>
      <c r="F4" s="283"/>
      <c r="G4" s="283"/>
      <c r="H4" s="283"/>
      <c r="I4" s="283"/>
      <c r="J4" s="283"/>
      <c r="K4" s="284"/>
      <c r="L4" s="7"/>
      <c r="M4" s="285"/>
      <c r="N4" s="286"/>
      <c r="O4" s="286"/>
      <c r="P4" s="287"/>
      <c r="Q4" s="7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0"/>
      <c r="AE4" s="20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</row>
    <row r="5" spans="1:51" ht="18" x14ac:dyDescent="0.25">
      <c r="A5" s="18"/>
      <c r="B5" s="19"/>
      <c r="C5" s="19"/>
      <c r="D5" s="19"/>
      <c r="E5" s="249" t="s">
        <v>46</v>
      </c>
      <c r="F5" s="249"/>
      <c r="G5" s="249"/>
      <c r="H5" s="249"/>
      <c r="I5" s="249"/>
      <c r="J5" s="249"/>
      <c r="K5" s="249"/>
      <c r="L5" s="8"/>
      <c r="M5" s="250" t="s">
        <v>47</v>
      </c>
      <c r="N5" s="250"/>
      <c r="O5" s="250"/>
      <c r="P5" s="250"/>
      <c r="Q5" s="8"/>
      <c r="R5" s="251" t="s">
        <v>48</v>
      </c>
      <c r="S5" s="251"/>
      <c r="T5" s="251"/>
      <c r="U5" s="251"/>
      <c r="V5" s="251"/>
      <c r="W5" s="251"/>
      <c r="X5" s="251"/>
      <c r="Y5" s="251"/>
      <c r="Z5" s="251"/>
      <c r="AA5" s="251"/>
      <c r="AB5" s="251"/>
      <c r="AC5" s="251"/>
      <c r="AD5" s="20"/>
      <c r="AE5" s="20"/>
      <c r="AF5" s="20"/>
      <c r="AG5" s="19"/>
      <c r="AH5" s="8"/>
      <c r="AI5" s="8"/>
      <c r="AJ5" s="8"/>
      <c r="AK5" s="31"/>
      <c r="AL5" s="8"/>
      <c r="AM5" s="8"/>
      <c r="AN5" s="8"/>
      <c r="AO5" s="8"/>
      <c r="AP5" s="19"/>
      <c r="AQ5" s="19"/>
      <c r="AR5" s="19"/>
      <c r="AS5" s="19"/>
      <c r="AT5" s="19"/>
      <c r="AU5" s="19"/>
      <c r="AV5" s="19"/>
      <c r="AW5" s="19"/>
      <c r="AX5" s="19"/>
      <c r="AY5" s="19"/>
    </row>
    <row r="6" spans="1:51" ht="18" x14ac:dyDescent="0.25">
      <c r="A6" s="29" t="s">
        <v>58</v>
      </c>
      <c r="B6" s="19"/>
      <c r="C6" s="19"/>
      <c r="D6" s="19"/>
      <c r="E6" s="261"/>
      <c r="F6" s="262"/>
      <c r="G6" s="262"/>
      <c r="H6" s="262"/>
      <c r="I6" s="262"/>
      <c r="J6" s="262"/>
      <c r="K6" s="26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20"/>
      <c r="Z6" s="20"/>
      <c r="AA6" s="20"/>
      <c r="AB6" s="20"/>
      <c r="AC6" s="20"/>
      <c r="AD6" s="20"/>
      <c r="AE6" s="20"/>
      <c r="AF6" s="20"/>
      <c r="AG6" s="19"/>
      <c r="AH6" s="7"/>
      <c r="AI6" s="8"/>
      <c r="AJ6" s="8"/>
      <c r="AK6" s="31"/>
      <c r="AL6" s="8"/>
      <c r="AM6" s="8"/>
      <c r="AN6" s="8"/>
      <c r="AO6" s="8"/>
      <c r="AP6" s="19"/>
      <c r="AQ6" s="19"/>
      <c r="AR6" s="19"/>
      <c r="AS6" s="19"/>
      <c r="AT6" s="19"/>
      <c r="AU6" s="19"/>
      <c r="AV6" s="19"/>
      <c r="AW6" s="19"/>
      <c r="AX6" s="19"/>
      <c r="AY6" s="19"/>
    </row>
    <row r="7" spans="1:51" ht="18.75" customHeight="1" x14ac:dyDescent="0.25">
      <c r="A7" s="18"/>
      <c r="B7" s="19"/>
      <c r="C7" s="19"/>
      <c r="D7" s="19"/>
      <c r="E7" s="249" t="s">
        <v>49</v>
      </c>
      <c r="F7" s="249"/>
      <c r="G7" s="249"/>
      <c r="H7" s="249"/>
      <c r="I7" s="249"/>
      <c r="J7" s="249"/>
      <c r="K7" s="249"/>
      <c r="L7" s="8"/>
      <c r="M7" s="8"/>
      <c r="N7" s="8"/>
      <c r="O7" s="8"/>
      <c r="P7" s="8"/>
      <c r="Q7" s="8"/>
      <c r="R7" s="19"/>
      <c r="S7" s="8"/>
      <c r="T7" s="8"/>
      <c r="U7" s="8"/>
      <c r="V7" s="8"/>
      <c r="W7" s="8"/>
      <c r="X7" s="8"/>
      <c r="Y7" s="20"/>
      <c r="Z7" s="20"/>
      <c r="AA7" s="20"/>
      <c r="AB7" s="20"/>
      <c r="AC7" s="20"/>
      <c r="AD7" s="20"/>
      <c r="AE7" s="20"/>
      <c r="AF7" s="20"/>
      <c r="AG7" s="19"/>
      <c r="AH7" s="19"/>
      <c r="AI7" s="32"/>
      <c r="AJ7" s="32"/>
      <c r="AK7" s="32"/>
      <c r="AL7" s="32"/>
      <c r="AM7" s="32"/>
      <c r="AN7" s="32"/>
      <c r="AO7" s="32"/>
      <c r="AP7" s="32"/>
      <c r="AQ7" s="32"/>
      <c r="AR7" s="19"/>
      <c r="AS7" s="19"/>
      <c r="AT7" s="19"/>
      <c r="AU7" s="19"/>
      <c r="AV7" s="19"/>
      <c r="AW7" s="19"/>
      <c r="AX7" s="19"/>
      <c r="AY7" s="19"/>
    </row>
    <row r="8" spans="1:51" ht="18" x14ac:dyDescent="0.25">
      <c r="A8" s="18"/>
      <c r="B8" s="19"/>
      <c r="C8" s="19"/>
      <c r="D8" s="19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20"/>
      <c r="Z8" s="20"/>
      <c r="AA8" s="20"/>
      <c r="AB8" s="20"/>
      <c r="AC8" s="20"/>
      <c r="AD8" s="20"/>
      <c r="AE8" s="20"/>
      <c r="AF8" s="20"/>
      <c r="AG8" s="19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19"/>
      <c r="AS8" s="19"/>
      <c r="AT8" s="19"/>
      <c r="AU8" s="19"/>
      <c r="AV8" s="19"/>
      <c r="AW8" s="19"/>
      <c r="AX8" s="19"/>
      <c r="AY8" s="19"/>
    </row>
    <row r="9" spans="1:51" ht="18" x14ac:dyDescent="0.25">
      <c r="A9" s="28" t="s">
        <v>12</v>
      </c>
      <c r="B9" s="19"/>
      <c r="C9" s="19"/>
      <c r="D9" s="19"/>
      <c r="E9" s="261"/>
      <c r="F9" s="262"/>
      <c r="G9" s="262"/>
      <c r="H9" s="262"/>
      <c r="I9" s="262"/>
      <c r="J9" s="262"/>
      <c r="K9" s="263"/>
      <c r="L9" s="7"/>
      <c r="M9" s="264"/>
      <c r="N9" s="265"/>
      <c r="O9" s="265"/>
      <c r="P9" s="266"/>
      <c r="Q9" s="7"/>
      <c r="R9" s="289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1"/>
      <c r="AD9" s="20"/>
      <c r="AE9" s="20"/>
      <c r="AF9" s="20"/>
      <c r="AG9" s="19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19"/>
      <c r="AS9" s="19"/>
      <c r="AT9" s="19"/>
      <c r="AU9" s="19"/>
      <c r="AV9" s="19"/>
      <c r="AW9" s="19"/>
      <c r="AX9" s="19"/>
      <c r="AY9" s="19"/>
    </row>
    <row r="10" spans="1:51" ht="18" x14ac:dyDescent="0.25">
      <c r="A10" s="18"/>
      <c r="B10" s="19"/>
      <c r="C10" s="19"/>
      <c r="D10" s="19"/>
      <c r="E10" s="249" t="s">
        <v>46</v>
      </c>
      <c r="F10" s="249"/>
      <c r="G10" s="249"/>
      <c r="H10" s="249"/>
      <c r="I10" s="249"/>
      <c r="J10" s="249"/>
      <c r="K10" s="249"/>
      <c r="L10" s="8"/>
      <c r="M10" s="250" t="s">
        <v>47</v>
      </c>
      <c r="N10" s="250"/>
      <c r="O10" s="250"/>
      <c r="P10" s="250"/>
      <c r="Q10" s="8"/>
      <c r="R10" s="251" t="s">
        <v>48</v>
      </c>
      <c r="S10" s="251"/>
      <c r="T10" s="251"/>
      <c r="U10" s="251"/>
      <c r="V10" s="251"/>
      <c r="W10" s="251"/>
      <c r="X10" s="251"/>
      <c r="Y10" s="251"/>
      <c r="Z10" s="251"/>
      <c r="AA10" s="251"/>
      <c r="AB10" s="251"/>
      <c r="AC10" s="251"/>
      <c r="AD10" s="20"/>
      <c r="AE10" s="20"/>
      <c r="AF10" s="20"/>
      <c r="AG10" s="19"/>
      <c r="AH10" s="32"/>
      <c r="AI10" s="32"/>
      <c r="AJ10" s="32"/>
      <c r="AK10" s="32"/>
      <c r="AL10" s="32"/>
      <c r="AM10" s="32"/>
      <c r="AN10" s="8"/>
      <c r="AO10" s="8"/>
      <c r="AP10" s="19"/>
      <c r="AQ10" s="19"/>
      <c r="AR10" s="19"/>
      <c r="AS10" s="19"/>
      <c r="AT10" s="19"/>
      <c r="AU10" s="19"/>
      <c r="AV10" s="19"/>
      <c r="AW10" s="19"/>
      <c r="AX10" s="19"/>
      <c r="AY10" s="19"/>
    </row>
    <row r="11" spans="1:51" ht="15" customHeight="1" x14ac:dyDescent="0.2">
      <c r="A11" s="9"/>
      <c r="B11" s="19"/>
      <c r="C11" s="19"/>
      <c r="D11" s="19"/>
      <c r="E11" s="19"/>
      <c r="F11" s="19"/>
      <c r="G11" s="19"/>
      <c r="H11" s="19"/>
      <c r="I11" s="19"/>
      <c r="J11" s="8"/>
      <c r="K11" s="8"/>
      <c r="L11" s="8"/>
      <c r="M11" s="8"/>
      <c r="N11" s="8"/>
      <c r="O11" s="8"/>
      <c r="P11" s="8"/>
      <c r="Q11" s="8"/>
      <c r="R11" s="19"/>
      <c r="S11" s="8"/>
      <c r="T11" s="8"/>
      <c r="U11" s="8"/>
      <c r="V11" s="8"/>
      <c r="W11" s="8"/>
      <c r="X11" s="8"/>
      <c r="Y11" s="10"/>
      <c r="Z11" s="56"/>
      <c r="AA11" s="10"/>
      <c r="AB11" s="10"/>
      <c r="AC11" s="10"/>
      <c r="AD11" s="10"/>
      <c r="AE11" s="10"/>
      <c r="AF11" s="10"/>
      <c r="AG11" s="19"/>
      <c r="AH11" s="32"/>
      <c r="AI11" s="32"/>
      <c r="AJ11" s="32"/>
      <c r="AK11" s="32"/>
      <c r="AL11" s="32"/>
      <c r="AM11" s="32"/>
      <c r="AN11" s="8"/>
      <c r="AO11" s="8"/>
      <c r="AP11" s="19"/>
      <c r="AQ11" s="19"/>
      <c r="AR11" s="19"/>
      <c r="AS11" s="19"/>
      <c r="AT11" s="19"/>
      <c r="AU11" s="19"/>
      <c r="AV11" s="19"/>
      <c r="AW11" s="19"/>
      <c r="AX11" s="19"/>
      <c r="AY11" s="19"/>
    </row>
    <row r="12" spans="1:51" ht="21.75" customHeight="1" x14ac:dyDescent="0.2">
      <c r="A12" s="28" t="s">
        <v>50</v>
      </c>
      <c r="B12" s="11"/>
      <c r="C12" s="11"/>
      <c r="D12" s="11"/>
      <c r="E12" s="256" t="s">
        <v>70</v>
      </c>
      <c r="F12" s="257"/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92">
        <f>AF75</f>
        <v>0</v>
      </c>
      <c r="AA12" s="293"/>
      <c r="AB12" s="293"/>
      <c r="AC12" s="294"/>
      <c r="AD12" s="12"/>
      <c r="AE12" s="12"/>
      <c r="AF12" s="12"/>
      <c r="AG12" s="33"/>
      <c r="AH12" s="32"/>
      <c r="AI12" s="32"/>
      <c r="AJ12" s="32"/>
      <c r="AK12" s="32"/>
      <c r="AL12" s="32"/>
      <c r="AM12" s="32"/>
      <c r="AN12" s="34"/>
      <c r="AO12" s="34"/>
      <c r="AP12" s="33"/>
      <c r="AQ12" s="33"/>
      <c r="AR12" s="33"/>
      <c r="AS12" s="33"/>
      <c r="AT12" s="33"/>
      <c r="AU12" s="33"/>
      <c r="AV12" s="33"/>
      <c r="AW12" s="33"/>
      <c r="AX12" s="33"/>
      <c r="AY12" s="19"/>
    </row>
    <row r="13" spans="1:51" ht="8.25" customHeight="1" x14ac:dyDescent="0.2">
      <c r="A13" s="13"/>
      <c r="B13" s="14"/>
      <c r="C13" s="14"/>
      <c r="D13" s="14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95" t="s">
        <v>13</v>
      </c>
      <c r="AA13" s="295"/>
      <c r="AB13" s="295"/>
      <c r="AC13" s="295"/>
      <c r="AD13" s="16"/>
      <c r="AE13" s="17"/>
      <c r="AF13" s="17"/>
      <c r="AG13" s="33"/>
      <c r="AH13" s="33"/>
      <c r="AI13" s="33"/>
      <c r="AJ13" s="33"/>
      <c r="AK13" s="35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19"/>
    </row>
    <row r="14" spans="1:51" ht="21" customHeight="1" x14ac:dyDescent="0.2">
      <c r="A14" s="13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63"/>
      <c r="AA14" s="63"/>
      <c r="AB14" s="63"/>
      <c r="AC14" s="63"/>
      <c r="AD14" s="16"/>
      <c r="AE14" s="17"/>
      <c r="AF14" s="17"/>
      <c r="AG14" s="33"/>
      <c r="AH14" s="33"/>
      <c r="AI14" s="33"/>
      <c r="AJ14" s="33"/>
      <c r="AK14" s="35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19"/>
    </row>
    <row r="15" spans="1:51" ht="21" customHeight="1" x14ac:dyDescent="0.2">
      <c r="A15" s="28" t="s">
        <v>64</v>
      </c>
      <c r="B15" s="14"/>
      <c r="C15" s="14"/>
      <c r="D15" s="14"/>
      <c r="E15" s="261"/>
      <c r="F15" s="262"/>
      <c r="G15" s="262"/>
      <c r="H15" s="262"/>
      <c r="I15" s="262"/>
      <c r="J15" s="262"/>
      <c r="K15" s="263"/>
      <c r="L15" s="14"/>
      <c r="M15" s="261"/>
      <c r="N15" s="262"/>
      <c r="O15" s="262"/>
      <c r="P15" s="262"/>
      <c r="Q15" s="262"/>
      <c r="R15" s="262"/>
      <c r="S15" s="263"/>
      <c r="T15" s="14"/>
      <c r="U15" s="264"/>
      <c r="V15" s="265"/>
      <c r="W15" s="265"/>
      <c r="X15" s="266"/>
      <c r="Y15" s="14"/>
      <c r="Z15" s="264"/>
      <c r="AA15" s="265"/>
      <c r="AB15" s="265"/>
      <c r="AC15" s="266"/>
      <c r="AD15" s="16"/>
      <c r="AE15" s="17"/>
      <c r="AF15" s="17"/>
      <c r="AG15" s="33"/>
      <c r="AH15" s="33"/>
      <c r="AI15" s="33"/>
      <c r="AJ15" s="33"/>
      <c r="AK15" s="35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19"/>
    </row>
    <row r="16" spans="1:51" ht="14.25" customHeight="1" x14ac:dyDescent="0.25">
      <c r="A16" s="13"/>
      <c r="B16" s="14"/>
      <c r="C16" s="14"/>
      <c r="D16" s="14"/>
      <c r="E16" s="230"/>
      <c r="F16" s="231" t="s">
        <v>66</v>
      </c>
      <c r="G16" s="232"/>
      <c r="H16" s="232"/>
      <c r="I16" s="232"/>
      <c r="J16" s="68"/>
      <c r="K16" s="68"/>
      <c r="L16" s="14"/>
      <c r="M16" s="267" t="s">
        <v>67</v>
      </c>
      <c r="N16" s="268"/>
      <c r="O16" s="268"/>
      <c r="P16" s="268"/>
      <c r="Q16" s="268"/>
      <c r="R16" s="268"/>
      <c r="S16" s="268"/>
      <c r="T16" s="15"/>
      <c r="U16" s="267" t="s">
        <v>68</v>
      </c>
      <c r="V16" s="267"/>
      <c r="W16" s="267"/>
      <c r="X16" s="267"/>
      <c r="Y16" s="16"/>
      <c r="Z16" s="267" t="s">
        <v>69</v>
      </c>
      <c r="AA16" s="267"/>
      <c r="AB16" s="267"/>
      <c r="AC16" s="267"/>
      <c r="AD16" s="16"/>
      <c r="AE16" s="17"/>
      <c r="AF16" s="17"/>
      <c r="AG16" s="33"/>
      <c r="AH16" s="33"/>
      <c r="AI16" s="33"/>
      <c r="AJ16" s="33"/>
      <c r="AK16" s="35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19"/>
    </row>
    <row r="17" spans="1:54" ht="15" x14ac:dyDescent="0.2">
      <c r="A17" s="28" t="s">
        <v>14</v>
      </c>
      <c r="B17" s="14"/>
      <c r="C17" s="14"/>
      <c r="D17" s="14"/>
      <c r="E17" s="252"/>
      <c r="F17" s="253"/>
      <c r="G17" s="14"/>
      <c r="H17" s="252"/>
      <c r="I17" s="254"/>
      <c r="J17" s="254"/>
      <c r="K17" s="253"/>
      <c r="L17" s="14"/>
      <c r="M17" s="14"/>
      <c r="N17" s="14"/>
      <c r="O17" s="14"/>
      <c r="P17" s="14"/>
      <c r="Q17" s="14"/>
      <c r="R17" s="14"/>
      <c r="S17" s="14"/>
      <c r="T17" s="57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7"/>
      <c r="AF17" s="17"/>
      <c r="AG17" s="33"/>
      <c r="AH17" s="33"/>
      <c r="AI17" s="33"/>
      <c r="AJ17" s="33"/>
      <c r="AK17" s="35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19"/>
    </row>
    <row r="18" spans="1:54" x14ac:dyDescent="0.2">
      <c r="A18" s="13"/>
      <c r="B18" s="14"/>
      <c r="C18" s="14"/>
      <c r="D18" s="14"/>
      <c r="E18" s="255" t="s">
        <v>51</v>
      </c>
      <c r="F18" s="255"/>
      <c r="G18" s="14"/>
      <c r="H18" s="255" t="s">
        <v>52</v>
      </c>
      <c r="I18" s="255"/>
      <c r="J18" s="255"/>
      <c r="K18" s="255"/>
      <c r="L18" s="14"/>
      <c r="M18" s="14"/>
      <c r="N18" s="14"/>
      <c r="O18" s="14"/>
      <c r="P18" s="14"/>
      <c r="Q18" s="14"/>
      <c r="R18" s="14"/>
      <c r="S18" s="14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7"/>
      <c r="AF18" s="17"/>
      <c r="AG18" s="33"/>
      <c r="AH18" s="33"/>
      <c r="AI18" s="33"/>
      <c r="AJ18" s="33"/>
      <c r="AK18" s="35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19"/>
    </row>
    <row r="19" spans="1:54" x14ac:dyDescent="0.2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 t="s">
        <v>65</v>
      </c>
      <c r="L19" s="14"/>
      <c r="M19" s="14"/>
      <c r="N19" s="14"/>
      <c r="O19" s="14"/>
      <c r="P19" s="14"/>
      <c r="Q19" s="14"/>
      <c r="R19" s="14"/>
      <c r="S19" s="14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7"/>
      <c r="AF19" s="17"/>
      <c r="AG19" s="33"/>
      <c r="AH19" s="33"/>
      <c r="AI19" s="33"/>
      <c r="AJ19" s="33"/>
      <c r="AK19" s="35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19"/>
    </row>
    <row r="20" spans="1:54" ht="15" thickBot="1" x14ac:dyDescent="0.25">
      <c r="A20" s="269"/>
      <c r="B20" s="269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  <c r="AF20" s="269"/>
      <c r="AG20" s="269"/>
      <c r="AH20" s="269"/>
      <c r="AI20" s="269"/>
      <c r="AJ20" s="269"/>
      <c r="AK20" s="269"/>
      <c r="AL20" s="269"/>
      <c r="AM20" s="269"/>
      <c r="AN20" s="269"/>
      <c r="AO20" s="269"/>
      <c r="AP20" s="269"/>
      <c r="AQ20" s="269"/>
      <c r="AR20" s="269"/>
      <c r="AS20" s="269"/>
      <c r="AT20" s="269"/>
      <c r="AU20" s="269"/>
      <c r="AV20" s="269"/>
      <c r="AW20" s="269"/>
      <c r="AX20" s="269"/>
      <c r="AY20" s="19"/>
    </row>
    <row r="21" spans="1:54" ht="15" customHeight="1" x14ac:dyDescent="0.2">
      <c r="A21" s="270" t="s">
        <v>10</v>
      </c>
      <c r="B21" s="274" t="s">
        <v>63</v>
      </c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6"/>
      <c r="T21" s="270" t="s">
        <v>2</v>
      </c>
      <c r="U21" s="276" t="s">
        <v>3</v>
      </c>
      <c r="V21" s="275" t="s">
        <v>6</v>
      </c>
      <c r="W21" s="275"/>
      <c r="X21" s="275"/>
      <c r="Y21" s="275"/>
      <c r="Z21" s="275"/>
      <c r="AA21" s="276"/>
      <c r="AB21" s="315" t="s">
        <v>7</v>
      </c>
      <c r="AC21" s="275"/>
      <c r="AD21" s="275"/>
      <c r="AE21" s="275"/>
      <c r="AF21" s="276"/>
      <c r="AG21" s="305" t="s">
        <v>15</v>
      </c>
      <c r="AH21" s="306"/>
      <c r="AI21" s="306"/>
      <c r="AJ21" s="307"/>
      <c r="AK21" s="299" t="s">
        <v>16</v>
      </c>
      <c r="AL21" s="300"/>
      <c r="AM21" s="300"/>
      <c r="AN21" s="300"/>
      <c r="AO21" s="300"/>
      <c r="AP21" s="301"/>
      <c r="AQ21" s="305" t="s">
        <v>17</v>
      </c>
      <c r="AR21" s="306"/>
      <c r="AS21" s="306"/>
      <c r="AT21" s="307"/>
      <c r="AU21" s="305" t="s">
        <v>18</v>
      </c>
      <c r="AV21" s="306"/>
      <c r="AW21" s="306"/>
      <c r="AX21" s="307"/>
      <c r="AY21" s="236" t="s">
        <v>61</v>
      </c>
    </row>
    <row r="22" spans="1:54" ht="15.75" customHeight="1" thickBot="1" x14ac:dyDescent="0.25">
      <c r="A22" s="271"/>
      <c r="B22" s="273"/>
      <c r="C22" s="277"/>
      <c r="D22" s="277"/>
      <c r="E22" s="277"/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8"/>
      <c r="T22" s="271"/>
      <c r="U22" s="278"/>
      <c r="V22" s="312"/>
      <c r="W22" s="312"/>
      <c r="X22" s="312"/>
      <c r="Y22" s="312"/>
      <c r="Z22" s="312"/>
      <c r="AA22" s="313"/>
      <c r="AB22" s="316"/>
      <c r="AC22" s="312"/>
      <c r="AD22" s="312"/>
      <c r="AE22" s="312"/>
      <c r="AF22" s="313"/>
      <c r="AG22" s="308"/>
      <c r="AH22" s="309"/>
      <c r="AI22" s="309"/>
      <c r="AJ22" s="310"/>
      <c r="AK22" s="302"/>
      <c r="AL22" s="303"/>
      <c r="AM22" s="303"/>
      <c r="AN22" s="303"/>
      <c r="AO22" s="303"/>
      <c r="AP22" s="304"/>
      <c r="AQ22" s="308"/>
      <c r="AR22" s="309"/>
      <c r="AS22" s="309"/>
      <c r="AT22" s="310"/>
      <c r="AU22" s="308"/>
      <c r="AV22" s="309"/>
      <c r="AW22" s="309"/>
      <c r="AX22" s="310"/>
      <c r="AY22" s="237"/>
    </row>
    <row r="23" spans="1:54" ht="15" customHeight="1" x14ac:dyDescent="0.2">
      <c r="A23" s="271"/>
      <c r="B23" s="273"/>
      <c r="C23" s="277"/>
      <c r="D23" s="277"/>
      <c r="E23" s="277"/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8"/>
      <c r="T23" s="271"/>
      <c r="U23" s="278"/>
      <c r="V23" s="298" t="s">
        <v>4</v>
      </c>
      <c r="W23" s="260" t="s">
        <v>42</v>
      </c>
      <c r="X23" s="260" t="s">
        <v>34</v>
      </c>
      <c r="Y23" s="260" t="s">
        <v>43</v>
      </c>
      <c r="Z23" s="260" t="s">
        <v>44</v>
      </c>
      <c r="AA23" s="272" t="s">
        <v>45</v>
      </c>
      <c r="AB23" s="271" t="s">
        <v>5</v>
      </c>
      <c r="AC23" s="240" t="s">
        <v>34</v>
      </c>
      <c r="AD23" s="240" t="s">
        <v>35</v>
      </c>
      <c r="AE23" s="240" t="s">
        <v>36</v>
      </c>
      <c r="AF23" s="311" t="s">
        <v>37</v>
      </c>
      <c r="AG23" s="296" t="s">
        <v>34</v>
      </c>
      <c r="AH23" s="258" t="s">
        <v>35</v>
      </c>
      <c r="AI23" s="258" t="s">
        <v>38</v>
      </c>
      <c r="AJ23" s="241" t="s">
        <v>39</v>
      </c>
      <c r="AK23" s="245" t="s">
        <v>27</v>
      </c>
      <c r="AL23" s="244" t="s">
        <v>3</v>
      </c>
      <c r="AM23" s="238" t="s">
        <v>34</v>
      </c>
      <c r="AN23" s="238" t="s">
        <v>35</v>
      </c>
      <c r="AO23" s="238" t="s">
        <v>36</v>
      </c>
      <c r="AP23" s="248" t="s">
        <v>37</v>
      </c>
      <c r="AQ23" s="240" t="s">
        <v>34</v>
      </c>
      <c r="AR23" s="240" t="s">
        <v>35</v>
      </c>
      <c r="AS23" s="240" t="s">
        <v>36</v>
      </c>
      <c r="AT23" s="246" t="s">
        <v>37</v>
      </c>
      <c r="AU23" s="270" t="s">
        <v>34</v>
      </c>
      <c r="AV23" s="247" t="s">
        <v>35</v>
      </c>
      <c r="AW23" s="247" t="s">
        <v>36</v>
      </c>
      <c r="AX23" s="311" t="s">
        <v>37</v>
      </c>
      <c r="AY23" s="237"/>
    </row>
    <row r="24" spans="1:54" ht="15" customHeight="1" x14ac:dyDescent="0.2">
      <c r="A24" s="271"/>
      <c r="B24" s="273"/>
      <c r="C24" s="277"/>
      <c r="D24" s="277"/>
      <c r="E24" s="277"/>
      <c r="F24" s="277"/>
      <c r="G24" s="277"/>
      <c r="H24" s="277"/>
      <c r="I24" s="277"/>
      <c r="J24" s="277"/>
      <c r="K24" s="277"/>
      <c r="L24" s="277"/>
      <c r="M24" s="277"/>
      <c r="N24" s="277"/>
      <c r="O24" s="277"/>
      <c r="P24" s="277"/>
      <c r="Q24" s="277"/>
      <c r="R24" s="277"/>
      <c r="S24" s="278"/>
      <c r="T24" s="271"/>
      <c r="U24" s="278"/>
      <c r="V24" s="314"/>
      <c r="W24" s="240"/>
      <c r="X24" s="240"/>
      <c r="Y24" s="240"/>
      <c r="Z24" s="240"/>
      <c r="AA24" s="273"/>
      <c r="AB24" s="271"/>
      <c r="AC24" s="240"/>
      <c r="AD24" s="240"/>
      <c r="AE24" s="240"/>
      <c r="AF24" s="246"/>
      <c r="AG24" s="297"/>
      <c r="AH24" s="259"/>
      <c r="AI24" s="259"/>
      <c r="AJ24" s="242"/>
      <c r="AK24" s="245"/>
      <c r="AL24" s="244"/>
      <c r="AM24" s="238"/>
      <c r="AN24" s="238"/>
      <c r="AO24" s="238"/>
      <c r="AP24" s="248"/>
      <c r="AQ24" s="240"/>
      <c r="AR24" s="240"/>
      <c r="AS24" s="240"/>
      <c r="AT24" s="246"/>
      <c r="AU24" s="271"/>
      <c r="AV24" s="240"/>
      <c r="AW24" s="240"/>
      <c r="AX24" s="246"/>
      <c r="AY24" s="237"/>
    </row>
    <row r="25" spans="1:54" ht="15" customHeight="1" x14ac:dyDescent="0.2">
      <c r="A25" s="271"/>
      <c r="B25" s="273"/>
      <c r="C25" s="277"/>
      <c r="D25" s="277"/>
      <c r="E25" s="277"/>
      <c r="F25" s="277"/>
      <c r="G25" s="277"/>
      <c r="H25" s="277"/>
      <c r="I25" s="277"/>
      <c r="J25" s="277"/>
      <c r="K25" s="277"/>
      <c r="L25" s="277"/>
      <c r="M25" s="277"/>
      <c r="N25" s="277"/>
      <c r="O25" s="277"/>
      <c r="P25" s="277"/>
      <c r="Q25" s="277"/>
      <c r="R25" s="277"/>
      <c r="S25" s="278"/>
      <c r="T25" s="271"/>
      <c r="U25" s="278"/>
      <c r="V25" s="314"/>
      <c r="W25" s="240"/>
      <c r="X25" s="240"/>
      <c r="Y25" s="240"/>
      <c r="Z25" s="240"/>
      <c r="AA25" s="273"/>
      <c r="AB25" s="271"/>
      <c r="AC25" s="240"/>
      <c r="AD25" s="240"/>
      <c r="AE25" s="240"/>
      <c r="AF25" s="246"/>
      <c r="AG25" s="297"/>
      <c r="AH25" s="259"/>
      <c r="AI25" s="259"/>
      <c r="AJ25" s="242"/>
      <c r="AK25" s="245"/>
      <c r="AL25" s="244"/>
      <c r="AM25" s="238"/>
      <c r="AN25" s="238"/>
      <c r="AO25" s="238"/>
      <c r="AP25" s="248"/>
      <c r="AQ25" s="240"/>
      <c r="AR25" s="240"/>
      <c r="AS25" s="240"/>
      <c r="AT25" s="246"/>
      <c r="AU25" s="271"/>
      <c r="AV25" s="240"/>
      <c r="AW25" s="240"/>
      <c r="AX25" s="246"/>
      <c r="AY25" s="237"/>
    </row>
    <row r="26" spans="1:54" ht="10.5" customHeight="1" x14ac:dyDescent="0.2">
      <c r="A26" s="271"/>
      <c r="B26" s="273"/>
      <c r="C26" s="277"/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7"/>
      <c r="R26" s="277"/>
      <c r="S26" s="278"/>
      <c r="T26" s="271"/>
      <c r="U26" s="278"/>
      <c r="V26" s="314"/>
      <c r="W26" s="240"/>
      <c r="X26" s="240"/>
      <c r="Y26" s="240"/>
      <c r="Z26" s="240"/>
      <c r="AA26" s="273"/>
      <c r="AB26" s="271"/>
      <c r="AC26" s="240"/>
      <c r="AD26" s="240"/>
      <c r="AE26" s="240"/>
      <c r="AF26" s="246"/>
      <c r="AG26" s="297"/>
      <c r="AH26" s="259"/>
      <c r="AI26" s="259"/>
      <c r="AJ26" s="242"/>
      <c r="AK26" s="245"/>
      <c r="AL26" s="244"/>
      <c r="AM26" s="238"/>
      <c r="AN26" s="238"/>
      <c r="AO26" s="238"/>
      <c r="AP26" s="248"/>
      <c r="AQ26" s="240"/>
      <c r="AR26" s="240"/>
      <c r="AS26" s="240"/>
      <c r="AT26" s="246"/>
      <c r="AU26" s="271"/>
      <c r="AV26" s="240"/>
      <c r="AW26" s="240"/>
      <c r="AX26" s="246"/>
      <c r="AY26" s="237"/>
      <c r="AZ26" s="36"/>
      <c r="BA26" s="23"/>
      <c r="BB26" s="23"/>
    </row>
    <row r="27" spans="1:54" x14ac:dyDescent="0.2">
      <c r="A27" s="271"/>
      <c r="B27" s="279"/>
      <c r="C27" s="280"/>
      <c r="D27" s="280"/>
      <c r="E27" s="280"/>
      <c r="F27" s="280"/>
      <c r="G27" s="280"/>
      <c r="H27" s="280"/>
      <c r="I27" s="280"/>
      <c r="J27" s="280"/>
      <c r="K27" s="280"/>
      <c r="L27" s="280"/>
      <c r="M27" s="280"/>
      <c r="N27" s="280"/>
      <c r="O27" s="280"/>
      <c r="P27" s="280"/>
      <c r="Q27" s="280"/>
      <c r="R27" s="280"/>
      <c r="S27" s="281"/>
      <c r="T27" s="271"/>
      <c r="U27" s="278"/>
      <c r="V27" s="314"/>
      <c r="W27" s="240"/>
      <c r="X27" s="240"/>
      <c r="Y27" s="240"/>
      <c r="Z27" s="240"/>
      <c r="AA27" s="273"/>
      <c r="AB27" s="271"/>
      <c r="AC27" s="240"/>
      <c r="AD27" s="240"/>
      <c r="AE27" s="240"/>
      <c r="AF27" s="246"/>
      <c r="AG27" s="298"/>
      <c r="AH27" s="260"/>
      <c r="AI27" s="260"/>
      <c r="AJ27" s="243"/>
      <c r="AK27" s="245"/>
      <c r="AL27" s="244"/>
      <c r="AM27" s="238"/>
      <c r="AN27" s="238"/>
      <c r="AO27" s="238"/>
      <c r="AP27" s="248"/>
      <c r="AQ27" s="240"/>
      <c r="AR27" s="240"/>
      <c r="AS27" s="240"/>
      <c r="AT27" s="246"/>
      <c r="AU27" s="271"/>
      <c r="AV27" s="240"/>
      <c r="AW27" s="240"/>
      <c r="AX27" s="246"/>
      <c r="AY27" s="237"/>
      <c r="AZ27" s="36"/>
      <c r="BA27" s="239"/>
      <c r="BB27" s="239"/>
    </row>
    <row r="28" spans="1:54" s="40" customFormat="1" ht="11.25" x14ac:dyDescent="0.2">
      <c r="A28" s="69"/>
      <c r="B28" s="317"/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70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2"/>
      <c r="AG28" s="71"/>
      <c r="AH28" s="71"/>
      <c r="AI28" s="71"/>
      <c r="AJ28" s="71"/>
      <c r="AK28" s="73"/>
      <c r="AL28" s="74"/>
      <c r="AM28" s="73"/>
      <c r="AN28" s="73"/>
      <c r="AO28" s="73"/>
      <c r="AP28" s="73"/>
      <c r="AQ28" s="71"/>
      <c r="AR28" s="71"/>
      <c r="AS28" s="71"/>
      <c r="AT28" s="71"/>
      <c r="AU28" s="71"/>
      <c r="AV28" s="71"/>
      <c r="AW28" s="71"/>
      <c r="AX28" s="71"/>
      <c r="AY28" s="75" t="s">
        <v>28</v>
      </c>
      <c r="AZ28" s="39"/>
      <c r="BA28" s="239"/>
      <c r="BB28" s="239"/>
    </row>
    <row r="29" spans="1:54" s="40" customFormat="1" ht="11.25" x14ac:dyDescent="0.2">
      <c r="A29" s="69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76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3"/>
      <c r="AK29" s="73"/>
      <c r="AL29" s="73"/>
      <c r="AM29" s="73"/>
      <c r="AN29" s="73"/>
      <c r="AO29" s="73"/>
      <c r="AP29" s="73"/>
      <c r="AQ29" s="71"/>
      <c r="AR29" s="71"/>
      <c r="AS29" s="71"/>
      <c r="AT29" s="71"/>
      <c r="AU29" s="71"/>
      <c r="AV29" s="71"/>
      <c r="AW29" s="71"/>
      <c r="AX29" s="71"/>
      <c r="AY29" s="75" t="s">
        <v>28</v>
      </c>
      <c r="AZ29" s="39"/>
      <c r="BA29" s="41"/>
      <c r="BB29" s="41"/>
    </row>
    <row r="30" spans="1:54" s="40" customFormat="1" ht="11.25" x14ac:dyDescent="0.2">
      <c r="A30" s="69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76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3"/>
      <c r="AK30" s="73"/>
      <c r="AL30" s="73"/>
      <c r="AM30" s="73"/>
      <c r="AN30" s="73"/>
      <c r="AO30" s="73"/>
      <c r="AP30" s="73"/>
      <c r="AQ30" s="71"/>
      <c r="AR30" s="71"/>
      <c r="AS30" s="71"/>
      <c r="AT30" s="71"/>
      <c r="AU30" s="71"/>
      <c r="AV30" s="71"/>
      <c r="AW30" s="71"/>
      <c r="AX30" s="71"/>
      <c r="AY30" s="75" t="s">
        <v>28</v>
      </c>
      <c r="AZ30" s="39"/>
      <c r="BA30" s="41"/>
      <c r="BB30" s="41"/>
    </row>
    <row r="31" spans="1:54" s="40" customFormat="1" ht="11.25" x14ac:dyDescent="0.2">
      <c r="A31" s="69"/>
      <c r="B31" s="317"/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70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2"/>
      <c r="AG31" s="71"/>
      <c r="AH31" s="71"/>
      <c r="AI31" s="71"/>
      <c r="AJ31" s="73"/>
      <c r="AK31" s="73"/>
      <c r="AL31" s="74"/>
      <c r="AM31" s="73"/>
      <c r="AN31" s="73"/>
      <c r="AO31" s="73"/>
      <c r="AP31" s="73"/>
      <c r="AQ31" s="71"/>
      <c r="AR31" s="71"/>
      <c r="AS31" s="71"/>
      <c r="AT31" s="71"/>
      <c r="AU31" s="71"/>
      <c r="AV31" s="71"/>
      <c r="AW31" s="71"/>
      <c r="AX31" s="71"/>
      <c r="AY31" s="75" t="s">
        <v>28</v>
      </c>
      <c r="AZ31" s="39"/>
      <c r="BA31" s="41"/>
      <c r="BB31" s="41"/>
    </row>
    <row r="32" spans="1:54" s="40" customFormat="1" ht="11.25" x14ac:dyDescent="0.2">
      <c r="A32" s="69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77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3"/>
      <c r="AK32" s="73"/>
      <c r="AL32" s="73"/>
      <c r="AM32" s="73"/>
      <c r="AN32" s="73"/>
      <c r="AO32" s="73"/>
      <c r="AP32" s="73"/>
      <c r="AQ32" s="71"/>
      <c r="AR32" s="71"/>
      <c r="AS32" s="71"/>
      <c r="AT32" s="71"/>
      <c r="AU32" s="71"/>
      <c r="AV32" s="71"/>
      <c r="AW32" s="71"/>
      <c r="AX32" s="73"/>
      <c r="AY32" s="75" t="s">
        <v>28</v>
      </c>
      <c r="AZ32" s="39"/>
      <c r="BA32" s="41"/>
      <c r="BB32" s="41"/>
    </row>
    <row r="33" spans="1:54" s="40" customFormat="1" ht="11.25" x14ac:dyDescent="0.2">
      <c r="A33" s="69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77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3"/>
      <c r="AK33" s="73"/>
      <c r="AL33" s="73"/>
      <c r="AM33" s="73"/>
      <c r="AN33" s="73"/>
      <c r="AO33" s="73"/>
      <c r="AP33" s="73"/>
      <c r="AQ33" s="71"/>
      <c r="AR33" s="71"/>
      <c r="AS33" s="71"/>
      <c r="AT33" s="71"/>
      <c r="AU33" s="71"/>
      <c r="AV33" s="71"/>
      <c r="AW33" s="71"/>
      <c r="AX33" s="73"/>
      <c r="AY33" s="75" t="s">
        <v>28</v>
      </c>
      <c r="AZ33" s="39"/>
      <c r="BA33" s="41"/>
      <c r="BB33" s="41"/>
    </row>
    <row r="34" spans="1:54" s="40" customFormat="1" ht="11.25" x14ac:dyDescent="0.2">
      <c r="A34" s="69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77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3"/>
      <c r="AK34" s="73"/>
      <c r="AL34" s="73"/>
      <c r="AM34" s="73"/>
      <c r="AN34" s="73"/>
      <c r="AO34" s="73"/>
      <c r="AP34" s="73"/>
      <c r="AQ34" s="71"/>
      <c r="AR34" s="71"/>
      <c r="AS34" s="71"/>
      <c r="AT34" s="71"/>
      <c r="AU34" s="71"/>
      <c r="AV34" s="71"/>
      <c r="AW34" s="71"/>
      <c r="AX34" s="71"/>
      <c r="AY34" s="75" t="s">
        <v>28</v>
      </c>
      <c r="AZ34" s="39"/>
      <c r="BA34" s="41"/>
      <c r="BB34" s="41"/>
    </row>
    <row r="35" spans="1:54" s="40" customFormat="1" ht="11.25" x14ac:dyDescent="0.2">
      <c r="A35" s="69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77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3"/>
      <c r="AK35" s="73"/>
      <c r="AL35" s="73"/>
      <c r="AM35" s="73"/>
      <c r="AN35" s="73"/>
      <c r="AO35" s="73"/>
      <c r="AP35" s="73"/>
      <c r="AQ35" s="71"/>
      <c r="AR35" s="71"/>
      <c r="AS35" s="71"/>
      <c r="AT35" s="71"/>
      <c r="AU35" s="71"/>
      <c r="AV35" s="71"/>
      <c r="AW35" s="71"/>
      <c r="AX35" s="71"/>
      <c r="AY35" s="75" t="s">
        <v>28</v>
      </c>
      <c r="AZ35" s="39"/>
      <c r="BA35" s="41"/>
      <c r="BB35" s="41"/>
    </row>
    <row r="36" spans="1:54" s="40" customFormat="1" ht="11.25" x14ac:dyDescent="0.2">
      <c r="A36" s="69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77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3"/>
      <c r="AK36" s="73"/>
      <c r="AL36" s="73"/>
      <c r="AM36" s="73"/>
      <c r="AN36" s="73"/>
      <c r="AO36" s="73"/>
      <c r="AP36" s="73"/>
      <c r="AQ36" s="71"/>
      <c r="AR36" s="71"/>
      <c r="AS36" s="71"/>
      <c r="AT36" s="71"/>
      <c r="AU36" s="71"/>
      <c r="AV36" s="71"/>
      <c r="AW36" s="71"/>
      <c r="AX36" s="71"/>
      <c r="AY36" s="75" t="s">
        <v>28</v>
      </c>
      <c r="AZ36" s="39"/>
      <c r="BA36" s="41"/>
      <c r="BB36" s="41"/>
    </row>
    <row r="37" spans="1:54" s="40" customFormat="1" ht="11.25" x14ac:dyDescent="0.2">
      <c r="A37" s="69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77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3"/>
      <c r="AK37" s="73"/>
      <c r="AL37" s="73"/>
      <c r="AM37" s="73"/>
      <c r="AN37" s="73"/>
      <c r="AO37" s="73"/>
      <c r="AP37" s="73"/>
      <c r="AQ37" s="71"/>
      <c r="AR37" s="71"/>
      <c r="AS37" s="71"/>
      <c r="AT37" s="71"/>
      <c r="AU37" s="71"/>
      <c r="AV37" s="71"/>
      <c r="AW37" s="71"/>
      <c r="AX37" s="71"/>
      <c r="AY37" s="75" t="s">
        <v>28</v>
      </c>
      <c r="AZ37" s="39"/>
      <c r="BA37" s="41"/>
      <c r="BB37" s="41"/>
    </row>
    <row r="38" spans="1:54" s="40" customFormat="1" ht="11.25" x14ac:dyDescent="0.2">
      <c r="A38" s="69"/>
      <c r="B38" s="319"/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  <c r="P38" s="319"/>
      <c r="Q38" s="319"/>
      <c r="R38" s="319"/>
      <c r="S38" s="319"/>
      <c r="T38" s="70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2"/>
      <c r="AG38" s="71"/>
      <c r="AH38" s="71"/>
      <c r="AI38" s="71"/>
      <c r="AJ38" s="73"/>
      <c r="AK38" s="73"/>
      <c r="AL38" s="73"/>
      <c r="AM38" s="73"/>
      <c r="AN38" s="73"/>
      <c r="AO38" s="73"/>
      <c r="AP38" s="73"/>
      <c r="AQ38" s="71"/>
      <c r="AR38" s="71"/>
      <c r="AS38" s="71"/>
      <c r="AT38" s="71"/>
      <c r="AU38" s="71"/>
      <c r="AV38" s="71"/>
      <c r="AW38" s="71"/>
      <c r="AX38" s="71"/>
      <c r="AY38" s="75" t="s">
        <v>28</v>
      </c>
      <c r="AZ38" s="39"/>
      <c r="BA38" s="41"/>
      <c r="BB38" s="41"/>
    </row>
    <row r="39" spans="1:54" s="40" customFormat="1" ht="11.25" x14ac:dyDescent="0.2">
      <c r="A39" s="69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77"/>
      <c r="U39" s="73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3"/>
      <c r="AK39" s="73"/>
      <c r="AL39" s="73"/>
      <c r="AM39" s="73"/>
      <c r="AN39" s="73"/>
      <c r="AO39" s="73"/>
      <c r="AP39" s="73"/>
      <c r="AQ39" s="71"/>
      <c r="AR39" s="71"/>
      <c r="AS39" s="71"/>
      <c r="AT39" s="71"/>
      <c r="AU39" s="71"/>
      <c r="AV39" s="71"/>
      <c r="AW39" s="71"/>
      <c r="AX39" s="71"/>
      <c r="AY39" s="75" t="s">
        <v>29</v>
      </c>
      <c r="AZ39" s="39"/>
      <c r="BA39" s="41"/>
      <c r="BB39" s="41"/>
    </row>
    <row r="40" spans="1:54" s="40" customFormat="1" ht="11.25" x14ac:dyDescent="0.2">
      <c r="A40" s="69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77"/>
      <c r="U40" s="73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3"/>
      <c r="AK40" s="73"/>
      <c r="AL40" s="73"/>
      <c r="AM40" s="73"/>
      <c r="AN40" s="73"/>
      <c r="AO40" s="73"/>
      <c r="AP40" s="73"/>
      <c r="AQ40" s="71"/>
      <c r="AR40" s="71"/>
      <c r="AS40" s="71"/>
      <c r="AT40" s="71"/>
      <c r="AU40" s="71"/>
      <c r="AV40" s="71"/>
      <c r="AW40" s="71"/>
      <c r="AX40" s="71"/>
      <c r="AY40" s="75" t="s">
        <v>29</v>
      </c>
      <c r="AZ40" s="39"/>
      <c r="BA40" s="41"/>
      <c r="BB40" s="41"/>
    </row>
    <row r="41" spans="1:54" s="40" customFormat="1" ht="11.25" x14ac:dyDescent="0.2">
      <c r="A41" s="69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77"/>
      <c r="U41" s="73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3"/>
      <c r="AK41" s="73"/>
      <c r="AL41" s="73"/>
      <c r="AM41" s="73"/>
      <c r="AN41" s="73"/>
      <c r="AO41" s="73"/>
      <c r="AP41" s="73"/>
      <c r="AQ41" s="71"/>
      <c r="AR41" s="71"/>
      <c r="AS41" s="71"/>
      <c r="AT41" s="71"/>
      <c r="AU41" s="71"/>
      <c r="AV41" s="71"/>
      <c r="AW41" s="71"/>
      <c r="AX41" s="71"/>
      <c r="AY41" s="75" t="s">
        <v>29</v>
      </c>
      <c r="AZ41" s="39"/>
      <c r="BA41" s="41"/>
      <c r="BB41" s="41"/>
    </row>
    <row r="42" spans="1:54" s="40" customFormat="1" ht="11.25" x14ac:dyDescent="0.2">
      <c r="A42" s="69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77"/>
      <c r="U42" s="73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3"/>
      <c r="AK42" s="73"/>
      <c r="AL42" s="73"/>
      <c r="AM42" s="73"/>
      <c r="AN42" s="73"/>
      <c r="AO42" s="73"/>
      <c r="AP42" s="73"/>
      <c r="AQ42" s="71"/>
      <c r="AR42" s="71"/>
      <c r="AS42" s="71"/>
      <c r="AT42" s="71"/>
      <c r="AU42" s="71"/>
      <c r="AV42" s="71"/>
      <c r="AW42" s="71"/>
      <c r="AX42" s="71"/>
      <c r="AY42" s="75" t="s">
        <v>29</v>
      </c>
      <c r="AZ42" s="39"/>
      <c r="BA42" s="41"/>
      <c r="BB42" s="41"/>
    </row>
    <row r="43" spans="1:54" s="40" customFormat="1" ht="11.25" x14ac:dyDescent="0.2">
      <c r="A43" s="69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77"/>
      <c r="U43" s="73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3"/>
      <c r="AK43" s="73"/>
      <c r="AL43" s="73"/>
      <c r="AM43" s="73"/>
      <c r="AN43" s="73"/>
      <c r="AO43" s="73"/>
      <c r="AP43" s="73"/>
      <c r="AQ43" s="71"/>
      <c r="AR43" s="71"/>
      <c r="AS43" s="71"/>
      <c r="AT43" s="71"/>
      <c r="AU43" s="71"/>
      <c r="AV43" s="71"/>
      <c r="AW43" s="71"/>
      <c r="AX43" s="71"/>
      <c r="AY43" s="75" t="s">
        <v>29</v>
      </c>
      <c r="AZ43" s="39"/>
      <c r="BA43" s="41"/>
      <c r="BB43" s="41"/>
    </row>
    <row r="44" spans="1:54" s="40" customFormat="1" ht="11.25" x14ac:dyDescent="0.2">
      <c r="A44" s="69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77"/>
      <c r="U44" s="73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3"/>
      <c r="AK44" s="73"/>
      <c r="AL44" s="73"/>
      <c r="AM44" s="73"/>
      <c r="AN44" s="73"/>
      <c r="AO44" s="73"/>
      <c r="AP44" s="73"/>
      <c r="AQ44" s="71"/>
      <c r="AR44" s="71"/>
      <c r="AS44" s="71"/>
      <c r="AT44" s="71"/>
      <c r="AU44" s="71"/>
      <c r="AV44" s="71"/>
      <c r="AW44" s="71"/>
      <c r="AX44" s="71"/>
      <c r="AY44" s="75" t="s">
        <v>29</v>
      </c>
      <c r="AZ44" s="39"/>
      <c r="BA44" s="41"/>
      <c r="BB44" s="41"/>
    </row>
    <row r="45" spans="1:54" s="40" customFormat="1" ht="11.25" x14ac:dyDescent="0.2">
      <c r="A45" s="69"/>
      <c r="B45" s="323"/>
      <c r="C45" s="323"/>
      <c r="D45" s="323"/>
      <c r="E45" s="323"/>
      <c r="F45" s="323"/>
      <c r="G45" s="323"/>
      <c r="H45" s="323"/>
      <c r="I45" s="323"/>
      <c r="J45" s="323"/>
      <c r="K45" s="323"/>
      <c r="L45" s="323"/>
      <c r="M45" s="323"/>
      <c r="N45" s="323"/>
      <c r="O45" s="323"/>
      <c r="P45" s="323"/>
      <c r="Q45" s="323"/>
      <c r="R45" s="323"/>
      <c r="S45" s="323"/>
      <c r="T45" s="70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2"/>
      <c r="AG45" s="71"/>
      <c r="AH45" s="71"/>
      <c r="AI45" s="71"/>
      <c r="AJ45" s="73"/>
      <c r="AK45" s="73"/>
      <c r="AL45" s="73"/>
      <c r="AM45" s="73"/>
      <c r="AN45" s="73"/>
      <c r="AO45" s="73"/>
      <c r="AP45" s="73"/>
      <c r="AQ45" s="71"/>
      <c r="AR45" s="71"/>
      <c r="AS45" s="71"/>
      <c r="AT45" s="71"/>
      <c r="AU45" s="71"/>
      <c r="AV45" s="71"/>
      <c r="AW45" s="71"/>
      <c r="AX45" s="71"/>
      <c r="AY45" s="75" t="s">
        <v>29</v>
      </c>
      <c r="AZ45" s="39"/>
      <c r="BA45" s="41"/>
      <c r="BB45" s="41"/>
    </row>
    <row r="46" spans="1:54" s="40" customFormat="1" ht="11.25" x14ac:dyDescent="0.2">
      <c r="A46" s="69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77"/>
      <c r="U46" s="73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3"/>
      <c r="AK46" s="73"/>
      <c r="AL46" s="73"/>
      <c r="AM46" s="73"/>
      <c r="AN46" s="73"/>
      <c r="AO46" s="73"/>
      <c r="AP46" s="73"/>
      <c r="AQ46" s="71"/>
      <c r="AR46" s="71"/>
      <c r="AS46" s="71"/>
      <c r="AT46" s="71"/>
      <c r="AU46" s="71"/>
      <c r="AV46" s="71"/>
      <c r="AW46" s="71"/>
      <c r="AX46" s="71"/>
      <c r="AY46" s="75" t="s">
        <v>29</v>
      </c>
      <c r="AZ46" s="39"/>
      <c r="BA46" s="41"/>
      <c r="BB46" s="41"/>
    </row>
    <row r="47" spans="1:54" s="40" customFormat="1" ht="11.25" x14ac:dyDescent="0.2">
      <c r="A47" s="69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77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3"/>
      <c r="AK47" s="73"/>
      <c r="AL47" s="73"/>
      <c r="AM47" s="73"/>
      <c r="AN47" s="73"/>
      <c r="AO47" s="73"/>
      <c r="AP47" s="73"/>
      <c r="AQ47" s="71"/>
      <c r="AR47" s="71"/>
      <c r="AS47" s="71"/>
      <c r="AT47" s="71"/>
      <c r="AU47" s="71"/>
      <c r="AV47" s="71"/>
      <c r="AW47" s="71"/>
      <c r="AX47" s="71"/>
      <c r="AY47" s="75" t="s">
        <v>29</v>
      </c>
      <c r="AZ47" s="39"/>
      <c r="BA47" s="41"/>
      <c r="BB47" s="41"/>
    </row>
    <row r="48" spans="1:54" s="40" customFormat="1" ht="11.25" x14ac:dyDescent="0.2">
      <c r="A48" s="69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77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3"/>
      <c r="AK48" s="73"/>
      <c r="AL48" s="73"/>
      <c r="AM48" s="73"/>
      <c r="AN48" s="73"/>
      <c r="AO48" s="73"/>
      <c r="AP48" s="73"/>
      <c r="AQ48" s="71"/>
      <c r="AR48" s="71"/>
      <c r="AS48" s="71"/>
      <c r="AT48" s="71"/>
      <c r="AU48" s="71"/>
      <c r="AV48" s="71"/>
      <c r="AW48" s="71"/>
      <c r="AX48" s="71"/>
      <c r="AY48" s="75" t="s">
        <v>29</v>
      </c>
      <c r="AZ48" s="39"/>
      <c r="BA48" s="41"/>
      <c r="BB48" s="41"/>
    </row>
    <row r="49" spans="1:54" s="40" customFormat="1" ht="11.25" x14ac:dyDescent="0.2">
      <c r="A49" s="69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77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3"/>
      <c r="AK49" s="73"/>
      <c r="AL49" s="73"/>
      <c r="AM49" s="73"/>
      <c r="AN49" s="73"/>
      <c r="AO49" s="73"/>
      <c r="AP49" s="73"/>
      <c r="AQ49" s="71"/>
      <c r="AR49" s="71"/>
      <c r="AS49" s="71"/>
      <c r="AT49" s="71"/>
      <c r="AU49" s="71"/>
      <c r="AV49" s="71"/>
      <c r="AW49" s="71"/>
      <c r="AX49" s="71"/>
      <c r="AY49" s="75" t="s">
        <v>29</v>
      </c>
      <c r="AZ49" s="39"/>
      <c r="BA49" s="41"/>
      <c r="BB49" s="41"/>
    </row>
    <row r="50" spans="1:54" s="40" customFormat="1" ht="11.25" x14ac:dyDescent="0.2">
      <c r="A50" s="69"/>
      <c r="B50" s="318"/>
      <c r="C50" s="318"/>
      <c r="D50" s="318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77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3"/>
      <c r="AK50" s="73"/>
      <c r="AL50" s="73"/>
      <c r="AM50" s="73"/>
      <c r="AN50" s="73"/>
      <c r="AO50" s="73"/>
      <c r="AP50" s="73"/>
      <c r="AQ50" s="71"/>
      <c r="AR50" s="71"/>
      <c r="AS50" s="71"/>
      <c r="AT50" s="71"/>
      <c r="AU50" s="71"/>
      <c r="AV50" s="71"/>
      <c r="AW50" s="71"/>
      <c r="AX50" s="71"/>
      <c r="AY50" s="75" t="s">
        <v>29</v>
      </c>
      <c r="AZ50" s="39"/>
      <c r="BA50" s="41"/>
      <c r="BB50" s="41"/>
    </row>
    <row r="51" spans="1:54" s="40" customFormat="1" ht="11.25" x14ac:dyDescent="0.2">
      <c r="A51" s="69"/>
      <c r="B51" s="318"/>
      <c r="C51" s="318"/>
      <c r="D51" s="318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77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3"/>
      <c r="AK51" s="73"/>
      <c r="AL51" s="73"/>
      <c r="AM51" s="73"/>
      <c r="AN51" s="73"/>
      <c r="AO51" s="73"/>
      <c r="AP51" s="73"/>
      <c r="AQ51" s="71"/>
      <c r="AR51" s="71"/>
      <c r="AS51" s="71"/>
      <c r="AT51" s="71"/>
      <c r="AU51" s="71"/>
      <c r="AV51" s="71"/>
      <c r="AW51" s="71"/>
      <c r="AX51" s="71"/>
      <c r="AY51" s="75" t="s">
        <v>29</v>
      </c>
      <c r="AZ51" s="39"/>
      <c r="BA51" s="41"/>
      <c r="BB51" s="41"/>
    </row>
    <row r="52" spans="1:54" s="40" customFormat="1" ht="11.25" outlineLevel="1" x14ac:dyDescent="0.2">
      <c r="A52" s="78" t="s">
        <v>0</v>
      </c>
      <c r="B52" s="79" t="s">
        <v>30</v>
      </c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1"/>
      <c r="U52" s="82"/>
      <c r="V52" s="83"/>
      <c r="W52" s="84"/>
      <c r="X52" s="84"/>
      <c r="Y52" s="84"/>
      <c r="Z52" s="84"/>
      <c r="AA52" s="84"/>
      <c r="AB52" s="85">
        <f t="shared" ref="AB52:AI52" si="0">SUM(AB28:AB51)</f>
        <v>0</v>
      </c>
      <c r="AC52" s="86">
        <f t="shared" si="0"/>
        <v>0</v>
      </c>
      <c r="AD52" s="86">
        <f t="shared" si="0"/>
        <v>0</v>
      </c>
      <c r="AE52" s="87">
        <f t="shared" si="0"/>
        <v>0</v>
      </c>
      <c r="AF52" s="88">
        <f t="shared" si="0"/>
        <v>0</v>
      </c>
      <c r="AG52" s="89">
        <f t="shared" si="0"/>
        <v>0</v>
      </c>
      <c r="AH52" s="90">
        <f t="shared" si="0"/>
        <v>0</v>
      </c>
      <c r="AI52" s="90">
        <f t="shared" si="0"/>
        <v>0</v>
      </c>
      <c r="AJ52" s="91">
        <f>SUM(AJ29:AJ51)</f>
        <v>0</v>
      </c>
      <c r="AK52" s="89"/>
      <c r="AL52" s="92"/>
      <c r="AM52" s="93">
        <f>SUM(AM28:AM51)</f>
        <v>0</v>
      </c>
      <c r="AN52" s="90">
        <f>SUM(AN28:AN51)</f>
        <v>0</v>
      </c>
      <c r="AO52" s="90">
        <f>SUM(AO28:AO51)</f>
        <v>0</v>
      </c>
      <c r="AP52" s="91">
        <f>SUM(AP29:AP51)</f>
        <v>0</v>
      </c>
      <c r="AQ52" s="94">
        <f t="shared" ref="AQ52:AT54" si="1">AG52+AM52</f>
        <v>0</v>
      </c>
      <c r="AR52" s="95">
        <f t="shared" si="1"/>
        <v>0</v>
      </c>
      <c r="AS52" s="95">
        <f t="shared" si="1"/>
        <v>0</v>
      </c>
      <c r="AT52" s="96">
        <f t="shared" si="1"/>
        <v>0</v>
      </c>
      <c r="AU52" s="94">
        <f t="shared" ref="AU52:AX54" si="2">AC52-AQ52</f>
        <v>0</v>
      </c>
      <c r="AV52" s="95">
        <f t="shared" si="2"/>
        <v>0</v>
      </c>
      <c r="AW52" s="95">
        <f t="shared" si="2"/>
        <v>0</v>
      </c>
      <c r="AX52" s="88">
        <f>AF52-AT52+0.01</f>
        <v>0.01</v>
      </c>
      <c r="AY52" s="234" t="s">
        <v>0</v>
      </c>
      <c r="AZ52" s="39"/>
      <c r="BA52" s="42"/>
      <c r="BB52" s="42"/>
    </row>
    <row r="53" spans="1:54" s="40" customFormat="1" ht="11.25" outlineLevel="1" x14ac:dyDescent="0.2">
      <c r="A53" s="97" t="s">
        <v>8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9"/>
      <c r="U53" s="100"/>
      <c r="V53" s="101"/>
      <c r="W53" s="101"/>
      <c r="X53" s="101"/>
      <c r="Y53" s="101"/>
      <c r="Z53" s="101"/>
      <c r="AA53" s="101"/>
      <c r="AB53" s="102"/>
      <c r="AC53" s="103"/>
      <c r="AD53" s="103">
        <f>SUM(AD52*6.5%)</f>
        <v>0</v>
      </c>
      <c r="AE53" s="104"/>
      <c r="AF53" s="105">
        <f>SUM(AD53)</f>
        <v>0</v>
      </c>
      <c r="AG53" s="106"/>
      <c r="AH53" s="73">
        <f>SUM(AH52*6.5%)</f>
        <v>0</v>
      </c>
      <c r="AI53" s="73"/>
      <c r="AJ53" s="107">
        <f>SUM(AH53)</f>
        <v>0</v>
      </c>
      <c r="AK53" s="106"/>
      <c r="AL53" s="108"/>
      <c r="AM53" s="109"/>
      <c r="AN53" s="73">
        <f>SUM(AN52*6.5%)</f>
        <v>0</v>
      </c>
      <c r="AO53" s="73"/>
      <c r="AP53" s="107">
        <f>SUM(AN53)</f>
        <v>0</v>
      </c>
      <c r="AQ53" s="110">
        <f t="shared" si="1"/>
        <v>0</v>
      </c>
      <c r="AR53" s="71">
        <f t="shared" si="1"/>
        <v>0</v>
      </c>
      <c r="AS53" s="71">
        <f t="shared" si="1"/>
        <v>0</v>
      </c>
      <c r="AT53" s="111">
        <f t="shared" si="1"/>
        <v>0</v>
      </c>
      <c r="AU53" s="110">
        <f t="shared" si="2"/>
        <v>0</v>
      </c>
      <c r="AV53" s="71">
        <f t="shared" si="2"/>
        <v>0</v>
      </c>
      <c r="AW53" s="71">
        <f t="shared" si="2"/>
        <v>0</v>
      </c>
      <c r="AX53" s="105">
        <f t="shared" si="2"/>
        <v>0</v>
      </c>
      <c r="AY53" s="234"/>
      <c r="AZ53" s="39"/>
      <c r="BA53" s="43"/>
      <c r="BB53" s="43"/>
    </row>
    <row r="54" spans="1:54" s="40" customFormat="1" ht="12" outlineLevel="1" thickBot="1" x14ac:dyDescent="0.25">
      <c r="A54" s="112" t="s">
        <v>9</v>
      </c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4"/>
      <c r="U54" s="115"/>
      <c r="V54" s="116"/>
      <c r="W54" s="116"/>
      <c r="X54" s="116"/>
      <c r="Y54" s="116"/>
      <c r="Z54" s="116"/>
      <c r="AA54" s="116"/>
      <c r="AB54" s="117"/>
      <c r="AC54" s="118"/>
      <c r="AD54" s="118"/>
      <c r="AE54" s="119"/>
      <c r="AF54" s="120">
        <f>AF52+AF53</f>
        <v>0</v>
      </c>
      <c r="AG54" s="121"/>
      <c r="AH54" s="122"/>
      <c r="AI54" s="122"/>
      <c r="AJ54" s="123">
        <f>SUM(AJ52:AJ53)</f>
        <v>0</v>
      </c>
      <c r="AK54" s="121"/>
      <c r="AL54" s="124"/>
      <c r="AM54" s="125"/>
      <c r="AN54" s="122"/>
      <c r="AO54" s="122"/>
      <c r="AP54" s="123">
        <f>SUM(AP52:AP53)</f>
        <v>0</v>
      </c>
      <c r="AQ54" s="126">
        <f t="shared" si="1"/>
        <v>0</v>
      </c>
      <c r="AR54" s="127">
        <f t="shared" si="1"/>
        <v>0</v>
      </c>
      <c r="AS54" s="127">
        <f t="shared" si="1"/>
        <v>0</v>
      </c>
      <c r="AT54" s="128">
        <f t="shared" si="1"/>
        <v>0</v>
      </c>
      <c r="AU54" s="126">
        <f t="shared" si="2"/>
        <v>0</v>
      </c>
      <c r="AV54" s="127">
        <f t="shared" si="2"/>
        <v>0</v>
      </c>
      <c r="AW54" s="127">
        <f t="shared" si="2"/>
        <v>0</v>
      </c>
      <c r="AX54" s="120">
        <f>AF54-AT54+0.01</f>
        <v>0.01</v>
      </c>
      <c r="AY54" s="235"/>
      <c r="AZ54" s="39"/>
      <c r="BA54" s="43"/>
      <c r="BB54" s="43"/>
    </row>
    <row r="55" spans="1:54" s="40" customFormat="1" ht="11.25" x14ac:dyDescent="0.2">
      <c r="A55" s="129"/>
      <c r="B55" s="130" t="s">
        <v>31</v>
      </c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2"/>
      <c r="T55" s="133"/>
      <c r="U55" s="134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6"/>
      <c r="AG55" s="137"/>
      <c r="AH55" s="137"/>
      <c r="AI55" s="137"/>
      <c r="AJ55" s="138"/>
      <c r="AK55" s="139"/>
      <c r="AL55" s="140"/>
      <c r="AM55" s="141"/>
      <c r="AN55" s="137"/>
      <c r="AO55" s="137"/>
      <c r="AP55" s="138"/>
      <c r="AQ55" s="142"/>
      <c r="AR55" s="135"/>
      <c r="AS55" s="135"/>
      <c r="AT55" s="143"/>
      <c r="AU55" s="142"/>
      <c r="AV55" s="135"/>
      <c r="AW55" s="135"/>
      <c r="AX55" s="136"/>
      <c r="AY55" s="144"/>
      <c r="AZ55" s="39"/>
      <c r="BA55" s="43"/>
      <c r="BB55" s="43"/>
    </row>
    <row r="56" spans="1:54" s="40" customFormat="1" ht="11.25" x14ac:dyDescent="0.2">
      <c r="A56" s="145"/>
      <c r="B56" s="146" t="s">
        <v>19</v>
      </c>
      <c r="C56" s="146"/>
      <c r="D56" s="146"/>
      <c r="E56" s="146"/>
      <c r="F56" s="146"/>
      <c r="G56" s="146"/>
      <c r="H56" s="146"/>
      <c r="I56" s="146"/>
      <c r="J56" s="146"/>
      <c r="K56" s="146"/>
      <c r="L56" s="146"/>
      <c r="M56" s="146"/>
      <c r="N56" s="146"/>
      <c r="O56" s="146"/>
      <c r="P56" s="146"/>
      <c r="Q56" s="146"/>
      <c r="R56" s="146"/>
      <c r="S56" s="147"/>
      <c r="T56" s="148"/>
      <c r="U56" s="149"/>
      <c r="V56" s="150"/>
      <c r="W56" s="150"/>
      <c r="X56" s="150"/>
      <c r="Y56" s="150"/>
      <c r="Z56" s="150"/>
      <c r="AA56" s="150"/>
      <c r="AB56" s="150"/>
      <c r="AC56" s="150"/>
      <c r="AD56" s="150"/>
      <c r="AE56" s="150"/>
      <c r="AF56" s="151"/>
      <c r="AG56" s="139"/>
      <c r="AH56" s="139"/>
      <c r="AI56" s="139"/>
      <c r="AJ56" s="151"/>
      <c r="AK56" s="139"/>
      <c r="AL56" s="140"/>
      <c r="AM56" s="152"/>
      <c r="AN56" s="139"/>
      <c r="AO56" s="139"/>
      <c r="AP56" s="153"/>
      <c r="AQ56" s="154"/>
      <c r="AR56" s="150"/>
      <c r="AS56" s="150"/>
      <c r="AT56" s="153"/>
      <c r="AU56" s="154"/>
      <c r="AV56" s="150"/>
      <c r="AW56" s="150"/>
      <c r="AX56" s="151"/>
      <c r="AY56" s="144"/>
      <c r="AZ56" s="39"/>
      <c r="BA56" s="43"/>
      <c r="BB56" s="43"/>
    </row>
    <row r="57" spans="1:54" s="40" customFormat="1" ht="11.25" x14ac:dyDescent="0.2">
      <c r="A57" s="145"/>
      <c r="B57" s="146" t="s">
        <v>20</v>
      </c>
      <c r="C57" s="146"/>
      <c r="D57" s="146"/>
      <c r="E57" s="146"/>
      <c r="F57" s="146"/>
      <c r="G57" s="146"/>
      <c r="H57" s="146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7"/>
      <c r="T57" s="148"/>
      <c r="U57" s="149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1"/>
      <c r="AG57" s="139"/>
      <c r="AH57" s="139"/>
      <c r="AI57" s="139"/>
      <c r="AJ57" s="151"/>
      <c r="AK57" s="139"/>
      <c r="AL57" s="140"/>
      <c r="AM57" s="152"/>
      <c r="AN57" s="139"/>
      <c r="AO57" s="139"/>
      <c r="AP57" s="153"/>
      <c r="AQ57" s="154"/>
      <c r="AR57" s="150"/>
      <c r="AS57" s="150"/>
      <c r="AT57" s="153"/>
      <c r="AU57" s="154"/>
      <c r="AV57" s="150"/>
      <c r="AW57" s="150"/>
      <c r="AX57" s="151"/>
      <c r="AY57" s="144"/>
      <c r="AZ57" s="39"/>
      <c r="BA57" s="43"/>
      <c r="BB57" s="43"/>
    </row>
    <row r="58" spans="1:54" s="40" customFormat="1" ht="11.25" x14ac:dyDescent="0.2">
      <c r="A58" s="145"/>
      <c r="B58" s="146" t="s">
        <v>21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7"/>
      <c r="T58" s="155"/>
      <c r="U58" s="149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1"/>
      <c r="AG58" s="139"/>
      <c r="AH58" s="139"/>
      <c r="AI58" s="139"/>
      <c r="AJ58" s="151"/>
      <c r="AK58" s="139"/>
      <c r="AL58" s="140"/>
      <c r="AM58" s="152"/>
      <c r="AN58" s="139"/>
      <c r="AO58" s="139"/>
      <c r="AP58" s="153"/>
      <c r="AQ58" s="154"/>
      <c r="AR58" s="150"/>
      <c r="AS58" s="150"/>
      <c r="AT58" s="153"/>
      <c r="AU58" s="154"/>
      <c r="AV58" s="150"/>
      <c r="AW58" s="150"/>
      <c r="AX58" s="151"/>
      <c r="AY58" s="144"/>
      <c r="AZ58" s="39"/>
      <c r="BA58" s="43"/>
      <c r="BB58" s="43"/>
    </row>
    <row r="59" spans="1:54" s="40" customFormat="1" ht="11.25" x14ac:dyDescent="0.2">
      <c r="A59" s="145"/>
      <c r="B59" s="146" t="s">
        <v>0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  <c r="N59" s="146"/>
      <c r="O59" s="146"/>
      <c r="P59" s="146"/>
      <c r="Q59" s="146"/>
      <c r="R59" s="146"/>
      <c r="S59" s="147"/>
      <c r="T59" s="148"/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1"/>
      <c r="AG59" s="139"/>
      <c r="AH59" s="139"/>
      <c r="AI59" s="139"/>
      <c r="AJ59" s="151"/>
      <c r="AK59" s="139"/>
      <c r="AL59" s="140"/>
      <c r="AM59" s="152"/>
      <c r="AN59" s="139"/>
      <c r="AO59" s="139"/>
      <c r="AP59" s="151"/>
      <c r="AQ59" s="154"/>
      <c r="AR59" s="150"/>
      <c r="AS59" s="150"/>
      <c r="AT59" s="153"/>
      <c r="AU59" s="154"/>
      <c r="AV59" s="150"/>
      <c r="AW59" s="150"/>
      <c r="AX59" s="151"/>
      <c r="AY59" s="144"/>
      <c r="AZ59" s="39"/>
      <c r="BA59" s="43"/>
      <c r="BB59" s="43"/>
    </row>
    <row r="60" spans="1:54" s="40" customFormat="1" ht="11.25" x14ac:dyDescent="0.2">
      <c r="A60" s="145"/>
      <c r="B60" s="146" t="s">
        <v>22</v>
      </c>
      <c r="C60" s="146"/>
      <c r="D60" s="146"/>
      <c r="E60" s="146"/>
      <c r="F60" s="146"/>
      <c r="G60" s="146"/>
      <c r="H60" s="146"/>
      <c r="I60" s="146"/>
      <c r="J60" s="146"/>
      <c r="K60" s="146"/>
      <c r="L60" s="146"/>
      <c r="M60" s="146"/>
      <c r="N60" s="146"/>
      <c r="O60" s="146"/>
      <c r="P60" s="146"/>
      <c r="Q60" s="146"/>
      <c r="R60" s="146"/>
      <c r="S60" s="147"/>
      <c r="T60" s="155"/>
      <c r="U60" s="149"/>
      <c r="V60" s="150"/>
      <c r="W60" s="150"/>
      <c r="X60" s="150"/>
      <c r="Y60" s="150"/>
      <c r="Z60" s="150"/>
      <c r="AA60" s="150"/>
      <c r="AB60" s="150"/>
      <c r="AC60" s="150"/>
      <c r="AD60" s="150"/>
      <c r="AE60" s="150"/>
      <c r="AF60" s="151"/>
      <c r="AG60" s="139"/>
      <c r="AH60" s="139"/>
      <c r="AI60" s="139"/>
      <c r="AJ60" s="151"/>
      <c r="AK60" s="139"/>
      <c r="AL60" s="140"/>
      <c r="AM60" s="152"/>
      <c r="AN60" s="139"/>
      <c r="AO60" s="139"/>
      <c r="AP60" s="153"/>
      <c r="AQ60" s="154"/>
      <c r="AR60" s="150"/>
      <c r="AS60" s="150"/>
      <c r="AT60" s="153"/>
      <c r="AU60" s="154"/>
      <c r="AV60" s="150"/>
      <c r="AW60" s="150"/>
      <c r="AX60" s="151"/>
      <c r="AY60" s="144"/>
      <c r="AZ60" s="39"/>
      <c r="BA60" s="43"/>
      <c r="BB60" s="43"/>
    </row>
    <row r="61" spans="1:54" s="40" customFormat="1" ht="12" thickBot="1" x14ac:dyDescent="0.25">
      <c r="A61" s="145"/>
      <c r="B61" s="156" t="s">
        <v>1</v>
      </c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7"/>
      <c r="T61" s="148"/>
      <c r="U61" s="149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1"/>
      <c r="AG61" s="139"/>
      <c r="AH61" s="139"/>
      <c r="AI61" s="139"/>
      <c r="AJ61" s="151"/>
      <c r="AK61" s="139"/>
      <c r="AL61" s="140"/>
      <c r="AM61" s="152"/>
      <c r="AN61" s="139"/>
      <c r="AO61" s="139"/>
      <c r="AP61" s="151"/>
      <c r="AQ61" s="154"/>
      <c r="AR61" s="150"/>
      <c r="AS61" s="150"/>
      <c r="AT61" s="153"/>
      <c r="AU61" s="158"/>
      <c r="AV61" s="159"/>
      <c r="AW61" s="159"/>
      <c r="AX61" s="151"/>
      <c r="AY61" s="144"/>
      <c r="AZ61" s="39"/>
      <c r="BA61" s="43"/>
      <c r="BB61" s="43"/>
    </row>
    <row r="62" spans="1:54" s="40" customFormat="1" ht="12" thickTop="1" x14ac:dyDescent="0.2">
      <c r="A62" s="160"/>
      <c r="B62" s="161" t="s">
        <v>32</v>
      </c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3"/>
      <c r="U62" s="164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6"/>
      <c r="AG62" s="167"/>
      <c r="AH62" s="167"/>
      <c r="AI62" s="167"/>
      <c r="AJ62" s="166"/>
      <c r="AK62" s="167"/>
      <c r="AL62" s="168"/>
      <c r="AM62" s="169"/>
      <c r="AN62" s="167"/>
      <c r="AO62" s="167"/>
      <c r="AP62" s="170"/>
      <c r="AQ62" s="169"/>
      <c r="AR62" s="167"/>
      <c r="AS62" s="167"/>
      <c r="AT62" s="171"/>
      <c r="AU62" s="167"/>
      <c r="AV62" s="167"/>
      <c r="AW62" s="167"/>
      <c r="AX62" s="172"/>
      <c r="AY62" s="144"/>
      <c r="AZ62" s="39"/>
      <c r="BA62" s="43"/>
      <c r="BB62" s="43"/>
    </row>
    <row r="63" spans="1:54" s="40" customFormat="1" ht="11.25" x14ac:dyDescent="0.2">
      <c r="A63" s="173"/>
      <c r="B63" s="174" t="s">
        <v>19</v>
      </c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5"/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76"/>
      <c r="AG63" s="139"/>
      <c r="AH63" s="139"/>
      <c r="AI63" s="139"/>
      <c r="AJ63" s="151"/>
      <c r="AK63" s="139"/>
      <c r="AL63" s="140"/>
      <c r="AM63" s="152"/>
      <c r="AN63" s="139"/>
      <c r="AO63" s="139"/>
      <c r="AP63" s="177"/>
      <c r="AQ63" s="154"/>
      <c r="AR63" s="150"/>
      <c r="AS63" s="150"/>
      <c r="AT63" s="176"/>
      <c r="AU63" s="150"/>
      <c r="AV63" s="150"/>
      <c r="AW63" s="150"/>
      <c r="AX63" s="178"/>
      <c r="AY63" s="144"/>
      <c r="AZ63" s="39"/>
      <c r="BA63" s="43"/>
      <c r="BB63" s="43"/>
    </row>
    <row r="64" spans="1:54" s="40" customFormat="1" ht="11.25" x14ac:dyDescent="0.2">
      <c r="A64" s="173"/>
      <c r="B64" s="174" t="s">
        <v>20</v>
      </c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5"/>
      <c r="U64" s="149"/>
      <c r="V64" s="150"/>
      <c r="W64" s="150"/>
      <c r="X64" s="150"/>
      <c r="Y64" s="150"/>
      <c r="Z64" s="150"/>
      <c r="AA64" s="150"/>
      <c r="AB64" s="150"/>
      <c r="AC64" s="150"/>
      <c r="AD64" s="150"/>
      <c r="AE64" s="150"/>
      <c r="AF64" s="151"/>
      <c r="AG64" s="139"/>
      <c r="AH64" s="139"/>
      <c r="AI64" s="139"/>
      <c r="AJ64" s="151"/>
      <c r="AK64" s="139"/>
      <c r="AL64" s="140"/>
      <c r="AM64" s="152"/>
      <c r="AN64" s="139"/>
      <c r="AO64" s="139"/>
      <c r="AP64" s="177"/>
      <c r="AQ64" s="154"/>
      <c r="AR64" s="150"/>
      <c r="AS64" s="150"/>
      <c r="AT64" s="151"/>
      <c r="AU64" s="154"/>
      <c r="AV64" s="150"/>
      <c r="AW64" s="150"/>
      <c r="AX64" s="178"/>
      <c r="AY64" s="144"/>
      <c r="AZ64" s="39"/>
      <c r="BA64" s="43"/>
      <c r="BB64" s="43"/>
    </row>
    <row r="65" spans="1:54" s="40" customFormat="1" ht="11.25" x14ac:dyDescent="0.2">
      <c r="A65" s="173"/>
      <c r="B65" s="174" t="s">
        <v>21</v>
      </c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9"/>
      <c r="U65" s="149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1"/>
      <c r="AG65" s="139"/>
      <c r="AH65" s="139"/>
      <c r="AI65" s="139"/>
      <c r="AJ65" s="151"/>
      <c r="AK65" s="139"/>
      <c r="AL65" s="140"/>
      <c r="AM65" s="152"/>
      <c r="AN65" s="139"/>
      <c r="AO65" s="139"/>
      <c r="AP65" s="177"/>
      <c r="AQ65" s="154"/>
      <c r="AR65" s="150"/>
      <c r="AS65" s="150"/>
      <c r="AT65" s="151"/>
      <c r="AU65" s="154"/>
      <c r="AV65" s="150"/>
      <c r="AW65" s="150"/>
      <c r="AX65" s="178"/>
      <c r="AY65" s="144"/>
      <c r="AZ65" s="39"/>
      <c r="BA65" s="43"/>
      <c r="BB65" s="43"/>
    </row>
    <row r="66" spans="1:54" s="40" customFormat="1" ht="11.25" x14ac:dyDescent="0.2">
      <c r="A66" s="173"/>
      <c r="B66" s="174" t="s">
        <v>0</v>
      </c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5"/>
      <c r="U66" s="149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1"/>
      <c r="AG66" s="152"/>
      <c r="AH66" s="139"/>
      <c r="AI66" s="139"/>
      <c r="AJ66" s="151"/>
      <c r="AK66" s="139"/>
      <c r="AL66" s="140"/>
      <c r="AM66" s="152"/>
      <c r="AN66" s="139"/>
      <c r="AO66" s="139"/>
      <c r="AP66" s="177"/>
      <c r="AQ66" s="154"/>
      <c r="AR66" s="150"/>
      <c r="AS66" s="150"/>
      <c r="AT66" s="151"/>
      <c r="AU66" s="154"/>
      <c r="AV66" s="150"/>
      <c r="AW66" s="150"/>
      <c r="AX66" s="178"/>
      <c r="AY66" s="144"/>
      <c r="AZ66" s="39"/>
      <c r="BA66" s="43"/>
      <c r="BB66" s="43"/>
    </row>
    <row r="67" spans="1:54" s="40" customFormat="1" ht="11.25" x14ac:dyDescent="0.2">
      <c r="A67" s="173"/>
      <c r="B67" s="174" t="s">
        <v>22</v>
      </c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9"/>
      <c r="U67" s="149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1"/>
      <c r="AG67" s="152"/>
      <c r="AH67" s="139"/>
      <c r="AI67" s="139"/>
      <c r="AJ67" s="151"/>
      <c r="AK67" s="139"/>
      <c r="AL67" s="140"/>
      <c r="AM67" s="152"/>
      <c r="AN67" s="139"/>
      <c r="AO67" s="139"/>
      <c r="AP67" s="177"/>
      <c r="AQ67" s="154"/>
      <c r="AR67" s="150"/>
      <c r="AS67" s="150"/>
      <c r="AT67" s="151"/>
      <c r="AU67" s="154"/>
      <c r="AV67" s="150"/>
      <c r="AW67" s="150"/>
      <c r="AX67" s="178"/>
      <c r="AY67" s="144"/>
      <c r="AZ67" s="39"/>
      <c r="BA67" s="43"/>
      <c r="BB67" s="43"/>
    </row>
    <row r="68" spans="1:54" s="40" customFormat="1" ht="12" thickBot="1" x14ac:dyDescent="0.25">
      <c r="A68" s="180"/>
      <c r="B68" s="181" t="s">
        <v>1</v>
      </c>
      <c r="C68" s="181"/>
      <c r="D68" s="181"/>
      <c r="E68" s="181"/>
      <c r="F68" s="181"/>
      <c r="G68" s="181"/>
      <c r="H68" s="181"/>
      <c r="I68" s="181"/>
      <c r="J68" s="181"/>
      <c r="K68" s="181"/>
      <c r="L68" s="181"/>
      <c r="M68" s="181"/>
      <c r="N68" s="181"/>
      <c r="O68" s="181"/>
      <c r="P68" s="181"/>
      <c r="Q68" s="181"/>
      <c r="R68" s="181"/>
      <c r="S68" s="181"/>
      <c r="T68" s="182"/>
      <c r="U68" s="183"/>
      <c r="V68" s="159"/>
      <c r="W68" s="159"/>
      <c r="X68" s="159"/>
      <c r="Y68" s="159"/>
      <c r="Z68" s="159"/>
      <c r="AA68" s="159"/>
      <c r="AB68" s="159"/>
      <c r="AC68" s="159"/>
      <c r="AD68" s="159"/>
      <c r="AE68" s="159"/>
      <c r="AF68" s="184"/>
      <c r="AG68" s="185"/>
      <c r="AH68" s="186"/>
      <c r="AI68" s="186"/>
      <c r="AJ68" s="184"/>
      <c r="AK68" s="186"/>
      <c r="AL68" s="187"/>
      <c r="AM68" s="185"/>
      <c r="AN68" s="186"/>
      <c r="AO68" s="186"/>
      <c r="AP68" s="184"/>
      <c r="AQ68" s="158"/>
      <c r="AR68" s="159"/>
      <c r="AS68" s="159"/>
      <c r="AT68" s="184"/>
      <c r="AU68" s="158"/>
      <c r="AV68" s="159"/>
      <c r="AW68" s="159"/>
      <c r="AX68" s="188"/>
      <c r="AY68" s="144"/>
      <c r="AZ68" s="39"/>
      <c r="BA68" s="43"/>
      <c r="BB68" s="43"/>
    </row>
    <row r="69" spans="1:54" s="40" customFormat="1" ht="12" outlineLevel="1" thickTop="1" x14ac:dyDescent="0.2">
      <c r="A69" s="189"/>
      <c r="B69" s="190" t="s">
        <v>33</v>
      </c>
      <c r="C69" s="191"/>
      <c r="D69" s="191"/>
      <c r="E69" s="191"/>
      <c r="F69" s="191"/>
      <c r="G69" s="191"/>
      <c r="H69" s="191"/>
      <c r="I69" s="191"/>
      <c r="J69" s="191"/>
      <c r="K69" s="191"/>
      <c r="L69" s="191"/>
      <c r="M69" s="191"/>
      <c r="N69" s="191"/>
      <c r="O69" s="191"/>
      <c r="P69" s="191"/>
      <c r="Q69" s="191"/>
      <c r="R69" s="191"/>
      <c r="S69" s="192"/>
      <c r="T69" s="193"/>
      <c r="U69" s="164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51"/>
      <c r="AG69" s="169"/>
      <c r="AH69" s="167"/>
      <c r="AI69" s="167"/>
      <c r="AJ69" s="151"/>
      <c r="AK69" s="167"/>
      <c r="AL69" s="168"/>
      <c r="AM69" s="169"/>
      <c r="AN69" s="167"/>
      <c r="AO69" s="167"/>
      <c r="AP69" s="194"/>
      <c r="AQ69" s="195"/>
      <c r="AR69" s="165"/>
      <c r="AS69" s="165"/>
      <c r="AT69" s="151"/>
      <c r="AU69" s="195"/>
      <c r="AV69" s="165"/>
      <c r="AW69" s="165"/>
      <c r="AX69" s="196"/>
      <c r="AY69" s="144"/>
      <c r="AZ69" s="39"/>
      <c r="BA69" s="43"/>
      <c r="BB69" s="43"/>
    </row>
    <row r="70" spans="1:54" s="40" customFormat="1" ht="11.25" outlineLevel="1" x14ac:dyDescent="0.2">
      <c r="A70" s="197"/>
      <c r="B70" s="174" t="s">
        <v>19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98"/>
      <c r="T70" s="175"/>
      <c r="U70" s="149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1">
        <f>AF54*$T$70</f>
        <v>0</v>
      </c>
      <c r="AG70" s="152"/>
      <c r="AH70" s="139"/>
      <c r="AI70" s="139"/>
      <c r="AJ70" s="194">
        <f>AJ54*9%</f>
        <v>0</v>
      </c>
      <c r="AK70" s="199"/>
      <c r="AL70" s="200"/>
      <c r="AM70" s="201"/>
      <c r="AN70" s="200"/>
      <c r="AO70" s="200"/>
      <c r="AP70" s="151">
        <f>AP54*9%</f>
        <v>0</v>
      </c>
      <c r="AQ70" s="152"/>
      <c r="AR70" s="139"/>
      <c r="AS70" s="139"/>
      <c r="AT70" s="194">
        <f>AT54*9%</f>
        <v>0</v>
      </c>
      <c r="AU70" s="152"/>
      <c r="AV70" s="139"/>
      <c r="AW70" s="139"/>
      <c r="AX70" s="202">
        <f>AX54*9%</f>
        <v>8.9999999999999998E-4</v>
      </c>
      <c r="AY70" s="203"/>
      <c r="AZ70" s="45"/>
    </row>
    <row r="71" spans="1:54" s="40" customFormat="1" ht="11.25" outlineLevel="1" x14ac:dyDescent="0.2">
      <c r="A71" s="197"/>
      <c r="B71" s="174" t="s">
        <v>20</v>
      </c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98"/>
      <c r="T71" s="175"/>
      <c r="U71" s="149"/>
      <c r="V71" s="150"/>
      <c r="W71" s="150"/>
      <c r="X71" s="150"/>
      <c r="Y71" s="200"/>
      <c r="Z71" s="200"/>
      <c r="AA71" s="200"/>
      <c r="AB71" s="150"/>
      <c r="AC71" s="150"/>
      <c r="AD71" s="150"/>
      <c r="AE71" s="150"/>
      <c r="AF71" s="151">
        <f>AF54*2%</f>
        <v>0</v>
      </c>
      <c r="AG71" s="152"/>
      <c r="AH71" s="139"/>
      <c r="AI71" s="139"/>
      <c r="AJ71" s="194">
        <f>AJ54*2%</f>
        <v>0</v>
      </c>
      <c r="AK71" s="199"/>
      <c r="AL71" s="200"/>
      <c r="AM71" s="201"/>
      <c r="AN71" s="200"/>
      <c r="AO71" s="200"/>
      <c r="AP71" s="151">
        <f>AP54*2%</f>
        <v>0</v>
      </c>
      <c r="AQ71" s="152"/>
      <c r="AR71" s="139"/>
      <c r="AS71" s="139"/>
      <c r="AT71" s="194">
        <f>AT54*2%</f>
        <v>0</v>
      </c>
      <c r="AU71" s="152"/>
      <c r="AV71" s="139"/>
      <c r="AW71" s="139"/>
      <c r="AX71" s="202">
        <f>AX54*2%</f>
        <v>2.0000000000000001E-4</v>
      </c>
      <c r="AY71" s="203"/>
      <c r="AZ71" s="45"/>
    </row>
    <row r="72" spans="1:54" s="40" customFormat="1" ht="11.25" outlineLevel="1" x14ac:dyDescent="0.2">
      <c r="A72" s="204"/>
      <c r="B72" s="174" t="s">
        <v>21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98"/>
      <c r="T72" s="179">
        <v>0.2409</v>
      </c>
      <c r="U72" s="205"/>
      <c r="V72" s="200"/>
      <c r="W72" s="200"/>
      <c r="X72" s="200"/>
      <c r="Y72" s="200"/>
      <c r="Z72" s="200"/>
      <c r="AA72" s="200"/>
      <c r="AB72" s="200"/>
      <c r="AC72" s="200"/>
      <c r="AD72" s="200"/>
      <c r="AE72" s="200"/>
      <c r="AF72" s="151">
        <f>AC52*T72</f>
        <v>0</v>
      </c>
      <c r="AG72" s="152"/>
      <c r="AH72" s="139"/>
      <c r="AI72" s="139"/>
      <c r="AJ72" s="194">
        <f>AG52*T72</f>
        <v>0</v>
      </c>
      <c r="AK72" s="199"/>
      <c r="AL72" s="200"/>
      <c r="AM72" s="201"/>
      <c r="AN72" s="200"/>
      <c r="AO72" s="200"/>
      <c r="AP72" s="151">
        <f>AM52*T72</f>
        <v>0</v>
      </c>
      <c r="AQ72" s="152"/>
      <c r="AR72" s="139"/>
      <c r="AS72" s="139"/>
      <c r="AT72" s="194">
        <f>AQ52*T72</f>
        <v>0</v>
      </c>
      <c r="AU72" s="152"/>
      <c r="AV72" s="139"/>
      <c r="AW72" s="139"/>
      <c r="AX72" s="202">
        <f>ROUND(SUM(AU52*0.2409),2)</f>
        <v>0</v>
      </c>
      <c r="AY72" s="203"/>
      <c r="AZ72" s="45"/>
    </row>
    <row r="73" spans="1:54" s="40" customFormat="1" ht="11.25" outlineLevel="1" x14ac:dyDescent="0.2">
      <c r="A73" s="206"/>
      <c r="B73" s="174" t="s">
        <v>0</v>
      </c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98"/>
      <c r="T73" s="175"/>
      <c r="U73" s="205"/>
      <c r="V73" s="200"/>
      <c r="W73" s="200"/>
      <c r="X73" s="200"/>
      <c r="Y73" s="200"/>
      <c r="Z73" s="200"/>
      <c r="AA73" s="200"/>
      <c r="AB73" s="200"/>
      <c r="AC73" s="200"/>
      <c r="AD73" s="200"/>
      <c r="AE73" s="200"/>
      <c r="AF73" s="207">
        <f>AF54+AF70+AF71+AF72</f>
        <v>0</v>
      </c>
      <c r="AG73" s="152"/>
      <c r="AH73" s="139"/>
      <c r="AI73" s="139"/>
      <c r="AJ73" s="208">
        <f>AJ54+AJ70+AJ71+AJ72</f>
        <v>0</v>
      </c>
      <c r="AK73" s="199"/>
      <c r="AL73" s="200"/>
      <c r="AM73" s="201"/>
      <c r="AN73" s="200"/>
      <c r="AO73" s="200"/>
      <c r="AP73" s="207">
        <f>AP54+AP70+AP71+AP72</f>
        <v>0</v>
      </c>
      <c r="AQ73" s="152"/>
      <c r="AR73" s="139"/>
      <c r="AS73" s="139"/>
      <c r="AT73" s="208">
        <f>AT54+AT70+AT71+AT72</f>
        <v>0</v>
      </c>
      <c r="AU73" s="152"/>
      <c r="AV73" s="139"/>
      <c r="AW73" s="139"/>
      <c r="AX73" s="209">
        <f>AX54+AX70+AX71+AX72</f>
        <v>1.11E-2</v>
      </c>
      <c r="AY73" s="203"/>
      <c r="AZ73" s="45"/>
    </row>
    <row r="74" spans="1:54" s="40" customFormat="1" ht="11.25" outlineLevel="1" x14ac:dyDescent="0.2">
      <c r="A74" s="206"/>
      <c r="B74" s="174" t="s">
        <v>22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98"/>
      <c r="T74" s="179">
        <v>0.21</v>
      </c>
      <c r="U74" s="210"/>
      <c r="V74" s="211"/>
      <c r="W74" s="211"/>
      <c r="X74" s="211"/>
      <c r="Y74" s="211"/>
      <c r="Z74" s="211"/>
      <c r="AA74" s="211"/>
      <c r="AB74" s="211"/>
      <c r="AC74" s="211"/>
      <c r="AD74" s="211"/>
      <c r="AE74" s="211"/>
      <c r="AF74" s="151">
        <f>AF73*$T$74</f>
        <v>0</v>
      </c>
      <c r="AG74" s="152"/>
      <c r="AH74" s="139"/>
      <c r="AI74" s="139"/>
      <c r="AJ74" s="194">
        <f>AJ73*$T$74</f>
        <v>0</v>
      </c>
      <c r="AK74" s="199"/>
      <c r="AL74" s="200"/>
      <c r="AM74" s="201"/>
      <c r="AN74" s="200"/>
      <c r="AO74" s="200"/>
      <c r="AP74" s="194">
        <f>AP73*$T$74</f>
        <v>0</v>
      </c>
      <c r="AQ74" s="152"/>
      <c r="AR74" s="139"/>
      <c r="AS74" s="139"/>
      <c r="AT74" s="194">
        <f>AT73*$T$74</f>
        <v>0</v>
      </c>
      <c r="AU74" s="152"/>
      <c r="AV74" s="139"/>
      <c r="AW74" s="139"/>
      <c r="AX74" s="202">
        <f>ROUND((AX73*0.22),2)</f>
        <v>0</v>
      </c>
      <c r="AY74" s="203"/>
      <c r="AZ74" s="45"/>
    </row>
    <row r="75" spans="1:54" s="40" customFormat="1" ht="12" outlineLevel="1" thickBot="1" x14ac:dyDescent="0.25">
      <c r="A75" s="212"/>
      <c r="B75" s="213" t="s">
        <v>1</v>
      </c>
      <c r="C75" s="213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4"/>
      <c r="T75" s="215"/>
      <c r="U75" s="216"/>
      <c r="V75" s="217"/>
      <c r="W75" s="217"/>
      <c r="X75" s="217"/>
      <c r="Y75" s="217"/>
      <c r="Z75" s="217"/>
      <c r="AA75" s="217"/>
      <c r="AB75" s="217"/>
      <c r="AC75" s="217"/>
      <c r="AD75" s="217"/>
      <c r="AE75" s="217"/>
      <c r="AF75" s="218">
        <f>AF73+AF74</f>
        <v>0</v>
      </c>
      <c r="AG75" s="219"/>
      <c r="AH75" s="220"/>
      <c r="AI75" s="220"/>
      <c r="AJ75" s="221">
        <f>AJ73+AJ74</f>
        <v>0</v>
      </c>
      <c r="AK75" s="222"/>
      <c r="AL75" s="223"/>
      <c r="AM75" s="224"/>
      <c r="AN75" s="223"/>
      <c r="AO75" s="223"/>
      <c r="AP75" s="218">
        <f>AP73+AP74</f>
        <v>0</v>
      </c>
      <c r="AQ75" s="219"/>
      <c r="AR75" s="220"/>
      <c r="AS75" s="220"/>
      <c r="AT75" s="221">
        <f>AT73+AT74</f>
        <v>0</v>
      </c>
      <c r="AU75" s="219"/>
      <c r="AV75" s="220"/>
      <c r="AW75" s="220"/>
      <c r="AX75" s="225">
        <f>SUM(AX73:AX74)</f>
        <v>1.11E-2</v>
      </c>
      <c r="AY75" s="203"/>
      <c r="AZ75" s="45"/>
    </row>
    <row r="76" spans="1:54" s="40" customFormat="1" ht="13.5" thickTop="1" x14ac:dyDescent="0.2">
      <c r="A76" s="46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8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8"/>
      <c r="AG76" s="49"/>
      <c r="AH76" s="49"/>
      <c r="AI76" s="49"/>
      <c r="AJ76" s="64"/>
      <c r="AK76" s="3"/>
      <c r="AL76" s="3"/>
      <c r="AM76" s="3"/>
      <c r="AN76" s="3"/>
      <c r="AO76" s="3"/>
      <c r="AP76" s="65"/>
      <c r="AQ76" s="49"/>
      <c r="AR76" s="49"/>
      <c r="AS76" s="49"/>
      <c r="AT76" s="49"/>
      <c r="AU76" s="49"/>
      <c r="AV76" s="49"/>
      <c r="AW76" s="49"/>
      <c r="AX76" s="49"/>
      <c r="AY76" s="44"/>
      <c r="AZ76" s="45"/>
    </row>
    <row r="77" spans="1:54" s="40" customFormat="1" ht="12.75" x14ac:dyDescent="0.2">
      <c r="A77" s="46"/>
      <c r="B77" s="50" t="s">
        <v>23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48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2"/>
      <c r="AG77" s="51"/>
      <c r="AH77" s="51"/>
      <c r="AI77" s="51"/>
      <c r="AJ77" s="66"/>
      <c r="AK77" s="3"/>
      <c r="AL77" s="3"/>
      <c r="AM77" s="3"/>
      <c r="AN77" s="3"/>
      <c r="AO77" s="3"/>
      <c r="AP77" s="66"/>
      <c r="AQ77" s="51"/>
      <c r="AR77" s="51"/>
      <c r="AS77" s="51"/>
      <c r="AT77" s="53"/>
      <c r="AU77" s="51"/>
      <c r="AV77" s="51"/>
      <c r="AW77" s="51"/>
      <c r="AX77" s="53"/>
      <c r="AY77" s="44"/>
      <c r="AZ77" s="45"/>
    </row>
    <row r="78" spans="1:54" s="40" customFormat="1" ht="12.75" x14ac:dyDescent="0.2">
      <c r="A78" s="46"/>
      <c r="B78" s="50" t="s">
        <v>40</v>
      </c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48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2"/>
      <c r="AG78" s="51"/>
      <c r="AH78" s="51"/>
      <c r="AI78" s="51"/>
      <c r="AJ78" s="66"/>
      <c r="AK78" s="58"/>
      <c r="AL78" s="3"/>
      <c r="AM78" s="3"/>
      <c r="AN78" s="3"/>
      <c r="AO78" s="3"/>
      <c r="AP78" s="66"/>
      <c r="AQ78" s="51"/>
      <c r="AR78" s="51"/>
      <c r="AS78" s="51"/>
      <c r="AT78" s="53"/>
      <c r="AU78" s="51"/>
      <c r="AV78" s="51"/>
      <c r="AW78" s="51"/>
      <c r="AX78" s="53"/>
      <c r="AY78" s="44"/>
      <c r="AZ78" s="45"/>
    </row>
    <row r="79" spans="1:54" s="40" customFormat="1" ht="12.75" x14ac:dyDescent="0.2">
      <c r="A79" s="46"/>
      <c r="B79" s="50" t="s">
        <v>24</v>
      </c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48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3"/>
      <c r="AG79" s="51"/>
      <c r="AH79" s="51"/>
      <c r="AI79" s="51"/>
      <c r="AJ79" s="66"/>
      <c r="AK79" s="58"/>
      <c r="AL79" s="3"/>
      <c r="AM79" s="3"/>
      <c r="AN79" s="3"/>
      <c r="AO79" s="3"/>
      <c r="AP79" s="66"/>
      <c r="AQ79" s="51"/>
      <c r="AR79" s="51"/>
      <c r="AS79" s="51"/>
      <c r="AT79" s="53"/>
      <c r="AU79" s="51"/>
      <c r="AV79" s="51"/>
      <c r="AW79" s="51"/>
      <c r="AX79" s="53"/>
      <c r="AY79" s="44"/>
      <c r="AZ79" s="45"/>
    </row>
    <row r="80" spans="1:54" s="40" customFormat="1" ht="12.75" x14ac:dyDescent="0.2">
      <c r="A80" s="46"/>
      <c r="B80" s="54" t="s">
        <v>25</v>
      </c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48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5"/>
      <c r="AG80" s="51"/>
      <c r="AH80" s="51"/>
      <c r="AI80" s="51"/>
      <c r="AJ80" s="67"/>
      <c r="AK80" s="58"/>
      <c r="AL80" s="3"/>
      <c r="AM80" s="3"/>
      <c r="AN80" s="3"/>
      <c r="AO80" s="3"/>
      <c r="AP80" s="67"/>
      <c r="AQ80" s="51"/>
      <c r="AR80" s="51"/>
      <c r="AS80" s="51"/>
      <c r="AT80" s="55"/>
      <c r="AU80" s="51"/>
      <c r="AV80" s="51"/>
      <c r="AW80" s="51"/>
      <c r="AX80" s="55"/>
      <c r="AY80" s="44"/>
      <c r="AZ80" s="45"/>
    </row>
    <row r="81" spans="1:51" x14ac:dyDescent="0.2">
      <c r="AM81" s="21" t="s">
        <v>62</v>
      </c>
    </row>
    <row r="82" spans="1:51" x14ac:dyDescent="0.2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4"/>
      <c r="AR82" s="2"/>
      <c r="AS82" s="2"/>
      <c r="AT82" s="2"/>
      <c r="AU82" s="2"/>
      <c r="AV82" s="2"/>
      <c r="AY82" s="62"/>
    </row>
    <row r="83" spans="1:51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4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Y83" s="61" t="s">
        <v>26</v>
      </c>
    </row>
    <row r="84" spans="1:51" x14ac:dyDescent="0.2">
      <c r="B84" s="58"/>
      <c r="C84" s="58"/>
      <c r="D84" s="58"/>
      <c r="E84" s="58"/>
      <c r="F84" s="58"/>
      <c r="G84" s="58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4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4"/>
      <c r="AY84" s="25"/>
    </row>
    <row r="85" spans="1:51" x14ac:dyDescent="0.2">
      <c r="B85" s="59"/>
      <c r="C85" s="59"/>
      <c r="D85" s="59"/>
      <c r="E85" s="59"/>
      <c r="F85" s="59"/>
      <c r="G85" s="59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4"/>
      <c r="AF85" s="58"/>
      <c r="AG85" s="58"/>
      <c r="AH85" s="58"/>
      <c r="AI85" s="58"/>
      <c r="AJ85" s="58"/>
      <c r="AK85" s="58"/>
      <c r="AL85" s="3"/>
      <c r="AM85" s="3"/>
      <c r="AN85" s="3"/>
      <c r="AO85" s="3"/>
      <c r="AP85" s="3"/>
      <c r="AQ85" s="3"/>
      <c r="AR85" s="3"/>
      <c r="AS85" s="3"/>
      <c r="AT85" s="3"/>
      <c r="AV85" s="289"/>
      <c r="AW85" s="290"/>
      <c r="AX85" s="290"/>
      <c r="AY85" s="291"/>
    </row>
    <row r="86" spans="1:51" x14ac:dyDescent="0.2"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4"/>
      <c r="AF86" s="59"/>
      <c r="AG86" s="59"/>
      <c r="AH86" s="59"/>
      <c r="AI86" s="59"/>
      <c r="AJ86" s="59"/>
      <c r="AK86" s="59"/>
      <c r="AL86" s="3"/>
      <c r="AM86" s="3"/>
      <c r="AN86" s="3"/>
      <c r="AO86" s="3"/>
      <c r="AP86" s="3"/>
      <c r="AQ86" s="3"/>
      <c r="AS86" s="3"/>
      <c r="AT86" s="3"/>
      <c r="AV86" s="249" t="s">
        <v>59</v>
      </c>
      <c r="AW86" s="249"/>
      <c r="AX86" s="249"/>
      <c r="AY86" s="249"/>
    </row>
    <row r="87" spans="1:51" x14ac:dyDescent="0.2"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4"/>
      <c r="AF87" s="21"/>
      <c r="AK87" s="2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4"/>
      <c r="AY87" s="25"/>
    </row>
    <row r="88" spans="1:51" x14ac:dyDescent="0.2">
      <c r="A88" s="3" t="s">
        <v>56</v>
      </c>
      <c r="AF88" s="21"/>
      <c r="AK88" s="21"/>
      <c r="AL88" s="1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61" t="s">
        <v>57</v>
      </c>
    </row>
    <row r="89" spans="1:51" ht="15" customHeight="1" x14ac:dyDescent="0.2">
      <c r="AF89" s="21"/>
      <c r="AK89" s="21"/>
    </row>
    <row r="90" spans="1:51" ht="1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5"/>
      <c r="U90" s="27"/>
      <c r="AF90" s="21"/>
      <c r="AK90" s="21"/>
    </row>
    <row r="91" spans="1:51" ht="24" customHeight="1" x14ac:dyDescent="0.2">
      <c r="A91" s="320"/>
      <c r="B91" s="321"/>
      <c r="C91" s="321"/>
      <c r="D91" s="321"/>
      <c r="E91" s="321"/>
      <c r="F91" s="321"/>
      <c r="G91" s="322"/>
      <c r="H91" s="1"/>
      <c r="I91" s="261"/>
      <c r="J91" s="262"/>
      <c r="K91" s="262"/>
      <c r="L91" s="262"/>
      <c r="M91" s="262"/>
      <c r="N91" s="262"/>
      <c r="O91" s="263"/>
      <c r="P91" s="1"/>
      <c r="Q91" s="264"/>
      <c r="R91" s="265"/>
      <c r="S91" s="265"/>
      <c r="T91" s="266"/>
      <c r="AF91" s="21"/>
      <c r="AK91" s="21"/>
      <c r="AL91" s="1"/>
      <c r="AN91" s="289"/>
      <c r="AO91" s="290"/>
      <c r="AP91" s="290"/>
      <c r="AQ91" s="291"/>
      <c r="AR91" s="2"/>
      <c r="AS91" s="289"/>
      <c r="AT91" s="290"/>
      <c r="AU91" s="290"/>
      <c r="AV91" s="291"/>
      <c r="AX91" s="324"/>
      <c r="AY91" s="325"/>
    </row>
    <row r="92" spans="1:51" x14ac:dyDescent="0.2">
      <c r="A92" s="249" t="s">
        <v>53</v>
      </c>
      <c r="B92" s="249"/>
      <c r="C92" s="249"/>
      <c r="D92" s="249"/>
      <c r="E92" s="249"/>
      <c r="F92" s="249"/>
      <c r="G92" s="249"/>
      <c r="H92" s="1"/>
      <c r="I92" s="249" t="s">
        <v>54</v>
      </c>
      <c r="J92" s="249"/>
      <c r="K92" s="249"/>
      <c r="L92" s="249"/>
      <c r="M92" s="249"/>
      <c r="N92" s="249"/>
      <c r="O92" s="249"/>
      <c r="P92" s="1"/>
      <c r="Q92" s="250" t="s">
        <v>55</v>
      </c>
      <c r="R92" s="250"/>
      <c r="S92" s="250"/>
      <c r="T92" s="250"/>
      <c r="AF92" s="21"/>
      <c r="AK92" s="21"/>
      <c r="AN92" s="327" t="s">
        <v>54</v>
      </c>
      <c r="AO92" s="327"/>
      <c r="AP92" s="327"/>
      <c r="AQ92" s="327"/>
      <c r="AR92" s="2"/>
      <c r="AS92" s="327" t="s">
        <v>60</v>
      </c>
      <c r="AT92" s="327"/>
      <c r="AU92" s="327"/>
      <c r="AV92" s="327"/>
      <c r="AX92" s="326" t="s">
        <v>55</v>
      </c>
      <c r="AY92" s="326"/>
    </row>
    <row r="93" spans="1:51" x14ac:dyDescent="0.2">
      <c r="AN93" s="19"/>
      <c r="AO93" s="19"/>
      <c r="AP93" s="36"/>
      <c r="AQ93" s="36"/>
      <c r="AR93" s="60"/>
      <c r="AS93" s="60"/>
      <c r="AT93" s="60"/>
      <c r="AU93" s="60"/>
    </row>
  </sheetData>
  <mergeCells count="110">
    <mergeCell ref="AV85:AY85"/>
    <mergeCell ref="AV86:AY86"/>
    <mergeCell ref="AX91:AY91"/>
    <mergeCell ref="AX92:AY92"/>
    <mergeCell ref="AS92:AV92"/>
    <mergeCell ref="AS91:AV91"/>
    <mergeCell ref="AN91:AQ91"/>
    <mergeCell ref="AN92:AQ92"/>
    <mergeCell ref="Q91:T91"/>
    <mergeCell ref="Q92:T92"/>
    <mergeCell ref="A91:G91"/>
    <mergeCell ref="A92:G92"/>
    <mergeCell ref="I91:O91"/>
    <mergeCell ref="I92:O92"/>
    <mergeCell ref="B45:S45"/>
    <mergeCell ref="B46:S46"/>
    <mergeCell ref="B47:S47"/>
    <mergeCell ref="B48:S48"/>
    <mergeCell ref="B49:S49"/>
    <mergeCell ref="B50:S50"/>
    <mergeCell ref="B51:S51"/>
    <mergeCell ref="B28:S28"/>
    <mergeCell ref="B29:S29"/>
    <mergeCell ref="B30:S30"/>
    <mergeCell ref="B31:S31"/>
    <mergeCell ref="B44:S44"/>
    <mergeCell ref="B33:S33"/>
    <mergeCell ref="B34:S34"/>
    <mergeCell ref="B35:S35"/>
    <mergeCell ref="B36:S36"/>
    <mergeCell ref="B37:S37"/>
    <mergeCell ref="B38:S38"/>
    <mergeCell ref="B39:S39"/>
    <mergeCell ref="B40:S40"/>
    <mergeCell ref="B41:S41"/>
    <mergeCell ref="B42:S42"/>
    <mergeCell ref="B43:S43"/>
    <mergeCell ref="B32:S32"/>
    <mergeCell ref="Z12:AC12"/>
    <mergeCell ref="Z13:AC13"/>
    <mergeCell ref="AG23:AG27"/>
    <mergeCell ref="AK21:AP22"/>
    <mergeCell ref="AU23:AU27"/>
    <mergeCell ref="AQ21:AT22"/>
    <mergeCell ref="AU21:AX22"/>
    <mergeCell ref="AX23:AX27"/>
    <mergeCell ref="AS23:AS27"/>
    <mergeCell ref="AW23:AW27"/>
    <mergeCell ref="V21:AA22"/>
    <mergeCell ref="V23:V27"/>
    <mergeCell ref="W23:W27"/>
    <mergeCell ref="X23:X27"/>
    <mergeCell ref="U16:X16"/>
    <mergeCell ref="Z16:AC16"/>
    <mergeCell ref="AB23:AB27"/>
    <mergeCell ref="AC23:AC27"/>
    <mergeCell ref="AG21:AJ22"/>
    <mergeCell ref="AB21:AF22"/>
    <mergeCell ref="AD23:AD27"/>
    <mergeCell ref="AE23:AE27"/>
    <mergeCell ref="AF23:AF27"/>
    <mergeCell ref="AI23:AI27"/>
    <mergeCell ref="E4:K4"/>
    <mergeCell ref="E5:K5"/>
    <mergeCell ref="M4:P4"/>
    <mergeCell ref="M5:P5"/>
    <mergeCell ref="R4:AC4"/>
    <mergeCell ref="R5:AC5"/>
    <mergeCell ref="E6:K6"/>
    <mergeCell ref="E7:K7"/>
    <mergeCell ref="E9:K9"/>
    <mergeCell ref="M9:P9"/>
    <mergeCell ref="R9:AC9"/>
    <mergeCell ref="E15:K15"/>
    <mergeCell ref="M15:S15"/>
    <mergeCell ref="U15:X15"/>
    <mergeCell ref="Z15:AC15"/>
    <mergeCell ref="M16:S16"/>
    <mergeCell ref="A20:AX20"/>
    <mergeCell ref="A21:A27"/>
    <mergeCell ref="Z23:Z27"/>
    <mergeCell ref="AA23:AA27"/>
    <mergeCell ref="B21:S27"/>
    <mergeCell ref="T21:T27"/>
    <mergeCell ref="Y23:Y27"/>
    <mergeCell ref="U21:U27"/>
    <mergeCell ref="A1:AI1"/>
    <mergeCell ref="AY52:AY54"/>
    <mergeCell ref="AY21:AY27"/>
    <mergeCell ref="AM23:AM27"/>
    <mergeCell ref="AO23:AO27"/>
    <mergeCell ref="BA27:BB28"/>
    <mergeCell ref="AR23:AR27"/>
    <mergeCell ref="AJ23:AJ27"/>
    <mergeCell ref="AL23:AL27"/>
    <mergeCell ref="AK23:AK27"/>
    <mergeCell ref="AN23:AN27"/>
    <mergeCell ref="AT23:AT27"/>
    <mergeCell ref="AV23:AV27"/>
    <mergeCell ref="AQ23:AQ27"/>
    <mergeCell ref="AP23:AP27"/>
    <mergeCell ref="E10:K10"/>
    <mergeCell ref="M10:P10"/>
    <mergeCell ref="R10:AC10"/>
    <mergeCell ref="E17:F17"/>
    <mergeCell ref="H17:K17"/>
    <mergeCell ref="E18:F18"/>
    <mergeCell ref="H18:K18"/>
    <mergeCell ref="E12:Y13"/>
    <mergeCell ref="AH23:AH27"/>
  </mergeCells>
  <phoneticPr fontId="1" type="noConversion"/>
  <conditionalFormatting sqref="E4:K4 M4:P4 R4:AC4 E6:K6 E9:K9 M9:P9 R9:AC9 E17:F17 H17:K17 AS91">
    <cfRule type="containsBlanks" dxfId="10" priority="14" stopIfTrue="1">
      <formula>LEN(TRIM(E4))=0</formula>
    </cfRule>
  </conditionalFormatting>
  <conditionalFormatting sqref="A91:G91">
    <cfRule type="containsBlanks" dxfId="9" priority="13" stopIfTrue="1">
      <formula>LEN(TRIM(A91))=0</formula>
    </cfRule>
  </conditionalFormatting>
  <conditionalFormatting sqref="I91:O91">
    <cfRule type="containsBlanks" dxfId="8" priority="12" stopIfTrue="1">
      <formula>LEN(TRIM(I91))=0</formula>
    </cfRule>
  </conditionalFormatting>
  <conditionalFormatting sqref="Q91:T91">
    <cfRule type="containsBlanks" dxfId="7" priority="11" stopIfTrue="1">
      <formula>LEN(TRIM(Q91))=0</formula>
    </cfRule>
  </conditionalFormatting>
  <conditionalFormatting sqref="AX91">
    <cfRule type="containsBlanks" dxfId="6" priority="8" stopIfTrue="1">
      <formula>LEN(TRIM(AX91))=0</formula>
    </cfRule>
  </conditionalFormatting>
  <conditionalFormatting sqref="AN91">
    <cfRule type="containsBlanks" dxfId="5" priority="7" stopIfTrue="1">
      <formula>LEN(TRIM(AN91))=0</formula>
    </cfRule>
  </conditionalFormatting>
  <conditionalFormatting sqref="AV85">
    <cfRule type="containsBlanks" dxfId="4" priority="6" stopIfTrue="1">
      <formula>LEN(TRIM(AV85))=0</formula>
    </cfRule>
  </conditionalFormatting>
  <conditionalFormatting sqref="E15:K15">
    <cfRule type="containsBlanks" dxfId="3" priority="4" stopIfTrue="1">
      <formula>LEN(TRIM(E15))=0</formula>
    </cfRule>
  </conditionalFormatting>
  <conditionalFormatting sqref="M15:S15">
    <cfRule type="containsBlanks" dxfId="2" priority="3" stopIfTrue="1">
      <formula>LEN(TRIM(M15))=0</formula>
    </cfRule>
  </conditionalFormatting>
  <conditionalFormatting sqref="U15:X15">
    <cfRule type="containsBlanks" dxfId="1" priority="2" stopIfTrue="1">
      <formula>LEN(TRIM(U15))=0</formula>
    </cfRule>
  </conditionalFormatting>
  <conditionalFormatting sqref="Z15:AC15">
    <cfRule type="containsBlanks" dxfId="0" priority="1" stopIfTrue="1">
      <formula>LEN(TRIM(Z15))=0</formula>
    </cfRule>
  </conditionalFormatting>
  <dataValidations count="2">
    <dataValidation type="list" allowBlank="1" showErrorMessage="1" errorTitle="Nepareizs formāts" error="Lūdzu izvēlieties gadu no izvēlnes!" sqref="E17:F17">
      <formula1>"2016,2017,2018,2019,2020"</formula1>
    </dataValidation>
    <dataValidation type="list" allowBlank="1" showErrorMessage="1" errorTitle="Nepareizs formāts!" error="Lūdzu izvēlieties mēnesi no izvēlnes!_x000a_" sqref="H17:K17">
      <formula1>"Janvāris,Februāris,Marts,Aprīlis,Maijs,Jūnijs,Jūlijs,Augusts,Septembris,Oktobris,Novembris,Decembris"</formula1>
    </dataValidation>
  </dataValidations>
  <printOptions horizontalCentered="1"/>
  <pageMargins left="0.11811023622047245" right="0.11811023622047245" top="0.27559055118110237" bottom="0.31496062992125984" header="0.31496062992125984" footer="0.31496062992125984"/>
  <pageSetup paperSize="9" scale="31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Kopā</vt:lpstr>
      <vt:lpstr>Kopā!Print_Area</vt:lpstr>
      <vt:lpstr>Kopā!Print_Titles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2016-10-03T09:08:53Z</cp:lastPrinted>
  <dcterms:created xsi:type="dcterms:W3CDTF">2010-08-17T14:04:14Z</dcterms:created>
  <dcterms:modified xsi:type="dcterms:W3CDTF">2018-02-13T11:46:53Z</dcterms:modified>
</cp:coreProperties>
</file>