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300" tabRatio="850" activeTab="3"/>
  </bookViews>
  <sheets>
    <sheet name="Būvn.koptāme" sheetId="1" r:id="rId1"/>
    <sheet name="Kopsavilkums Nr.1" sheetId="2" r:id="rId2"/>
    <sheet name="1-0_Sagatavošanas darbi" sheetId="3" r:id="rId3"/>
    <sheet name="1-1_ĀrsienuPosmuPastiprināšana" sheetId="4" r:id="rId4"/>
  </sheets>
  <definedNames>
    <definedName name="_xlnm.Print_Area" localSheetId="2">'1-0_Sagatavošanas darbi'!$A$1:$Q$38</definedName>
    <definedName name="_xlnm.Print_Area" localSheetId="3">'1-1_ĀrsienuPosmuPastiprināšana'!$A$1:$Q$76</definedName>
    <definedName name="_xlnm.Print_Area" localSheetId="0">'Būvn.koptāme'!$A$1:$C$29</definedName>
    <definedName name="_xlnm.Print_Area" localSheetId="1">'Kopsavilkums Nr.1'!$A$1:$I$32</definedName>
    <definedName name="_xlnm.Print_Titles" localSheetId="3">'1-1_ĀrsienuPosmuPastiprināšana'!$15:$15</definedName>
  </definedNames>
  <calcPr fullCalcOnLoad="1"/>
</workbook>
</file>

<file path=xl/sharedStrings.xml><?xml version="1.0" encoding="utf-8"?>
<sst xmlns="http://schemas.openxmlformats.org/spreadsheetml/2006/main" count="286" uniqueCount="122">
  <si>
    <t>Tāme sastādīta:</t>
  </si>
  <si>
    <t>KOPĀ:</t>
  </si>
  <si>
    <t>Darba nosaukums</t>
  </si>
  <si>
    <t>Vienības izmaksas</t>
  </si>
  <si>
    <t>Kods</t>
  </si>
  <si>
    <t>Sastādīja</t>
  </si>
  <si>
    <t>Pārbaudīja</t>
  </si>
  <si>
    <t>Sertifikāta Nr.</t>
  </si>
  <si>
    <t>Tāme sastādīta</t>
  </si>
  <si>
    <t>Z.v.</t>
  </si>
  <si>
    <t>(pasūtītāja paraksts un tā atšifrējums)</t>
  </si>
  <si>
    <t>Nr. p.k.</t>
  </si>
  <si>
    <t>Objekta nosaukums</t>
  </si>
  <si>
    <t>Kopā</t>
  </si>
  <si>
    <t>PAVISAM KOPĀ</t>
  </si>
  <si>
    <t>(Darba veids vai konstruktīvā elementa nosaukums)</t>
  </si>
  <si>
    <t>Būves nosaukums:</t>
  </si>
  <si>
    <t>Objekta adrese:</t>
  </si>
  <si>
    <t xml:space="preserve">Pasūtījuma Nr.: </t>
  </si>
  <si>
    <t>gada</t>
  </si>
  <si>
    <t>gada tirgus cenās, pamatojoties uz</t>
  </si>
  <si>
    <t>daļas rasējumiem</t>
  </si>
  <si>
    <t>Tāmes izmaksas</t>
  </si>
  <si>
    <t>APSTIPRINU</t>
  </si>
  <si>
    <t>Būves adrese:</t>
  </si>
  <si>
    <t>(paraksts un tā atšifrējums, datums)</t>
  </si>
  <si>
    <t>laika norma (c/h)</t>
  </si>
  <si>
    <t>Kopā uz visu apjomu</t>
  </si>
  <si>
    <t>darbietilpība (c/h)</t>
  </si>
  <si>
    <t>TIEŠĀS IZMAKSAS KOPĀ:</t>
  </si>
  <si>
    <t>Objekta nosaukums:</t>
  </si>
  <si>
    <t>Kopējā darbietilpība, c/h</t>
  </si>
  <si>
    <t>Nr.p.k.</t>
  </si>
  <si>
    <t>Kods, tāmes Nr.</t>
  </si>
  <si>
    <t>Darba veids vai konstruktīvā elementa nosaukums</t>
  </si>
  <si>
    <t>Tai skaitā</t>
  </si>
  <si>
    <t>Darbietilpība (c/h)</t>
  </si>
  <si>
    <t>Virsizdevumi</t>
  </si>
  <si>
    <t>tai skaitā darba aizsardzība</t>
  </si>
  <si>
    <t>Peļņa</t>
  </si>
  <si>
    <t>Darba devēja sociālais nodoklis</t>
  </si>
  <si>
    <t>Sastādīja:</t>
  </si>
  <si>
    <t>(darba veids vai konstruktīvā elementa nosaukums)</t>
  </si>
  <si>
    <t>Pasūtījuma Nr.</t>
  </si>
  <si>
    <r>
      <t xml:space="preserve">Par kopējo summu, </t>
    </r>
    <r>
      <rPr>
        <i/>
        <sz val="12"/>
        <rFont val="Arial"/>
        <family val="2"/>
      </rPr>
      <t>euro</t>
    </r>
  </si>
  <si>
    <r>
      <t xml:space="preserve">Tāmes izmaksas </t>
    </r>
    <r>
      <rPr>
        <b/>
        <i/>
        <sz val="12"/>
        <rFont val="Arial"/>
        <family val="2"/>
      </rPr>
      <t>(euro)</t>
    </r>
  </si>
  <si>
    <r>
      <t xml:space="preserve">Darba alga </t>
    </r>
    <r>
      <rPr>
        <b/>
        <i/>
        <sz val="12"/>
        <rFont val="Arial"/>
        <family val="2"/>
      </rPr>
      <t>(euro)</t>
    </r>
  </si>
  <si>
    <r>
      <t xml:space="preserve">Materiāli </t>
    </r>
    <r>
      <rPr>
        <b/>
        <i/>
        <sz val="12"/>
        <rFont val="Arial"/>
        <family val="2"/>
      </rPr>
      <t>(euro)</t>
    </r>
  </si>
  <si>
    <r>
      <t xml:space="preserve">Mehānismi </t>
    </r>
    <r>
      <rPr>
        <b/>
        <i/>
        <sz val="12"/>
        <rFont val="Arial"/>
        <family val="2"/>
      </rPr>
      <t>(euro)</t>
    </r>
  </si>
  <si>
    <t>Pavisam kopā</t>
  </si>
  <si>
    <t>(Paraksts un tā atšifrējums, datums)</t>
  </si>
  <si>
    <t>Pārbaudīja:</t>
  </si>
  <si>
    <t>_________________________</t>
  </si>
  <si>
    <t>_____.gada ____.________________</t>
  </si>
  <si>
    <t>Būvniecības koptāme</t>
  </si>
  <si>
    <t>PVN 21%</t>
  </si>
  <si>
    <r>
      <t xml:space="preserve">Objekta izmaksas </t>
    </r>
    <r>
      <rPr>
        <i/>
        <sz val="10"/>
        <rFont val="Arial"/>
        <family val="2"/>
      </rPr>
      <t>(euro)</t>
    </r>
  </si>
  <si>
    <t>euro</t>
  </si>
  <si>
    <t>Mēr-vienība</t>
  </si>
  <si>
    <t>Dau-dzums</t>
  </si>
  <si>
    <r>
      <t>darba samaksas likme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/h)</t>
    </r>
  </si>
  <si>
    <r>
      <t>darba alga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</si>
  <si>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materiāli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</si>
  <si>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mehānismi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</si>
  <si>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Kopā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</si>
  <si>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summa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</si>
  <si>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t.m</t>
  </si>
  <si>
    <t>Līg.c.</t>
  </si>
  <si>
    <t>Kopsavilkuma aprēķini pa darbu vai konstruktīvo elementu veidiem Nr.1</t>
  </si>
  <si>
    <t>-</t>
  </si>
  <si>
    <t>m2</t>
  </si>
  <si>
    <t>Lokālā tāme Nr.1-1</t>
  </si>
  <si>
    <t>1-1</t>
  </si>
  <si>
    <t>gab</t>
  </si>
  <si>
    <t>Sagatavošanas darbi</t>
  </si>
  <si>
    <t>Būvobjekta izkārtnes izgatavošana, uzstādīšana</t>
  </si>
  <si>
    <t>Sadzīves telpu moduļa uzstādīšana, noma</t>
  </si>
  <si>
    <t>Pārvietojamās tualetes uzstādīšana, noma</t>
  </si>
  <si>
    <t>Maksa par elektroenerģijas izmantošanu</t>
  </si>
  <si>
    <t>mēn</t>
  </si>
  <si>
    <t>Maksa par ūdens patēriņu</t>
  </si>
  <si>
    <t>Lokālā tāme Nr.1-0</t>
  </si>
  <si>
    <t>1-0</t>
  </si>
  <si>
    <t>m3</t>
  </si>
  <si>
    <t>BK</t>
  </si>
  <si>
    <r>
      <t>Celtniecības konteinera noma - 7m</t>
    </r>
    <r>
      <rPr>
        <vertAlign val="superscript"/>
        <sz val="11"/>
        <rFont val="Times New Roman"/>
        <family val="1"/>
      </rPr>
      <t>3</t>
    </r>
  </si>
  <si>
    <t>Atkritumu savākšana, iekraušana konteinerī</t>
  </si>
  <si>
    <t>VĀJINĀTO ĀRSIENU POSMU PASTIPRINĀŠANA</t>
  </si>
  <si>
    <t>MEIJU CEĻŠ 35A, JELGAVA</t>
  </si>
  <si>
    <t>Vājināto ārsienu posmu pastiprināšana</t>
  </si>
  <si>
    <t>Ārējo cauruļveida inventāro sastatņu uzstādīšana un nojaukšana</t>
  </si>
  <si>
    <t>Skats "2"</t>
  </si>
  <si>
    <t>Skats "A"</t>
  </si>
  <si>
    <t>Izfrēzēt 6cm dziļas gropes mūra šūvēs spirālenkuru iebūvei</t>
  </si>
  <si>
    <t xml:space="preserve">Veikt mūra pastiprināšanu, injecējot cementu saturošu sastāvu plaisu un tukšo, neaizpildīto šuvju aizpildīšanai, saskaņā ar DESOI tehnoloģiju, vai analoga </t>
  </si>
  <si>
    <t>Skats "3"</t>
  </si>
  <si>
    <t>Demontēt izdrupušo ķieģeļu mūra daļu</t>
  </si>
  <si>
    <t>Veikt ķieģeļu sienas daļas mūrēšanu, sasaistot jaunus ķieģeļus ar veco sējumu</t>
  </si>
  <si>
    <t>Skats "5"</t>
  </si>
  <si>
    <t>Veikt mūra pastiprināšanu, injecējot cementu saturošu sastāvu plaisu un tukšo, neaizpildīto šuvju aizpildīšanai, saskaņā ar DESOI tehnoloģiju, vai analogu</t>
  </si>
  <si>
    <t>Skats "R1"</t>
  </si>
  <si>
    <t>Skats "R2"</t>
  </si>
  <si>
    <t>Skats "K"</t>
  </si>
  <si>
    <t>Skats "Z"</t>
  </si>
  <si>
    <t>Vertikālā transporta pakalpojumi (paceļamais grozs)</t>
  </si>
  <si>
    <t>dien</t>
  </si>
  <si>
    <t>k-ts</t>
  </si>
  <si>
    <t>Veikt pagaidu balstu montāžu/demontāžu pārsedzes un pārseguma nobalstīšanai no PERI sijām GT 24 un stutēm PEP 30-150</t>
  </si>
  <si>
    <t>Nostiprināt bojātos ārsienas posmus ar savilcēm - tērauda sloksnēm −3x60, l=680mm (6gab), stiprinot tos sienas abās pusēs ar 3gab savilcēm DIN 975 M12 Zn 8.8</t>
  </si>
  <si>
    <t>Veikt apmetuma izlīdzināšanu ar kaļķa-cementa javu</t>
  </si>
  <si>
    <t>Veikt sienu krāsošanu iekštelpās ar emulsijas krāsu</t>
  </si>
  <si>
    <t>Palīgmateriāli ___%</t>
  </si>
  <si>
    <t>____% materiālu, būvgružu transporta izdevumi</t>
  </si>
  <si>
    <t>___%</t>
  </si>
  <si>
    <t xml:space="preserve">Tāme sastādīta </t>
  </si>
  <si>
    <t>Kopā bez PVN:</t>
  </si>
  <si>
    <t>Būvlaukuma nožogošana ar inventāro 2,0m augstu žogu, žoga nojaukšana, noma</t>
  </si>
  <si>
    <t xml:space="preserve">Notīrīt gropes no putekļiem, netīrumiem, piepildīt gropi ap 2cm ar speciālo DESOI spirālenkuru javu (vai ekvivalents), iestiprināt tajā DESOI spirālenkurus Ø6mm, l=1000mm, (vai ekvivalents), aizpildīt gropi ar DESOI spirālenkuru javu (vai ekvivalents) ~2cm, aizšūt šuvi ar cementa javu analoģiski esošām </t>
  </si>
  <si>
    <t xml:space="preserve">Notīrīt gropes no putekļiem, netīrumiem, piepildīt gropi ap 2cm ar speciālo DESOI spirālenkuru javu (vai ekvivalents), iestiprināt tajā DESOI spirālenkurus Ø6mm, l=1500mm, (vai ekvivalents), aizpildīt gropi ar DESOI spirālenkuru javu (vai ekvivalents) ~2cm, aizšūt šuvi ar cementa javu analoģiski esošām </t>
  </si>
  <si>
    <t>Nostiprināt bojātos ārsienas posmus ar savilcēm - tērauda sloksnēm −3x60, l=920mm, stiprinot tos ar 5 Fisher SXRL 14x260 FUS fasādes dībeļiem (vai ekvivalents)</t>
  </si>
  <si>
    <t>Nostiprināt bojātos ārsienas posmus ar savilcēm - tērauda sloksnēm −3x60, l=700mm, stiprinot tos ar 4gab Fisher SXRL 14x260 FUS fasādes dībeļiem (vai ekvivalents)</t>
  </si>
  <si>
    <t xml:space="preserve">Notīrīt gropes no putekļiem, netīrumiem, piepildīt gropi ap 2cm ar speciālo DESOI spirālenkuru javu (vai ekvivalents), iestiprināt tajā DESOI spirālenkurus Ø6mm, l=1000mm, (vai ekvivalents), aizpildīt gropi ar DESOI spirālenkuru javu (vai ekvivalents)~2cm, aizšūt šuvi ar cementa javu analoģiski esošām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</si>
</sst>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0"/>
  </numFmts>
  <fonts count="45">
    <font>
      <sz val="10"/>
      <name val="BaltOptima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i/>
      <sz val="11"/>
      <name val="Times New Roman"/>
      <family val="1"/>
    </font>
    <font>
      <b/>
      <sz val="10"/>
      <name val="BaltOptima"/>
      <family val="0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10"/>
      <color indexed="45"/>
      <name val="Arial"/>
      <family val="2"/>
    </font>
    <font>
      <sz val="10"/>
      <color indexed="63"/>
      <name val="Arial"/>
      <family val="2"/>
    </font>
    <font>
      <i/>
      <sz val="10"/>
      <name val="Times New Roman"/>
      <family val="1"/>
    </font>
    <font>
      <i/>
      <sz val="14"/>
      <name val="Arial"/>
      <family val="2"/>
    </font>
    <font>
      <sz val="10"/>
      <color indexed="10"/>
      <name val="BaltOptima"/>
      <family val="0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14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63" applyNumberFormat="1" applyFont="1" applyFill="1" applyAlignment="1">
      <alignment/>
      <protection/>
    </xf>
    <xf numFmtId="0" fontId="13" fillId="0" borderId="0" xfId="63" applyNumberFormat="1" applyFont="1" applyFill="1" applyAlignment="1">
      <alignment horizontal="right" vertical="top" wrapText="1"/>
      <protection/>
    </xf>
    <xf numFmtId="0" fontId="13" fillId="0" borderId="0" xfId="63" applyNumberFormat="1" applyFont="1" applyFill="1" applyAlignment="1">
      <alignment horizontal="center" vertical="top" wrapText="1"/>
      <protection/>
    </xf>
    <xf numFmtId="0" fontId="14" fillId="0" borderId="0" xfId="63" applyNumberFormat="1" applyFont="1" applyFill="1" applyAlignment="1">
      <alignment vertical="top" wrapText="1"/>
      <protection/>
    </xf>
    <xf numFmtId="0" fontId="9" fillId="0" borderId="0" xfId="63" applyNumberFormat="1" applyFont="1" applyFill="1" applyAlignment="1">
      <alignment horizontal="center"/>
      <protection/>
    </xf>
    <xf numFmtId="0" fontId="12" fillId="0" borderId="0" xfId="63" applyNumberFormat="1" applyFont="1" applyFill="1" applyAlignment="1">
      <alignment/>
      <protection/>
    </xf>
    <xf numFmtId="0" fontId="14" fillId="0" borderId="0" xfId="63" applyNumberFormat="1" applyFont="1" applyFill="1" applyAlignment="1">
      <alignment horizontal="right" vertical="top" wrapText="1"/>
      <protection/>
    </xf>
    <xf numFmtId="0" fontId="15" fillId="0" borderId="0" xfId="63" applyNumberFormat="1" applyFont="1" applyFill="1" applyAlignment="1">
      <alignment vertical="top" wrapText="1"/>
      <protection/>
    </xf>
    <xf numFmtId="0" fontId="17" fillId="0" borderId="0" xfId="63" applyNumberFormat="1" applyFont="1" applyFill="1" applyAlignment="1">
      <alignment horizontal="left" vertical="center"/>
      <protection/>
    </xf>
    <xf numFmtId="0" fontId="16" fillId="0" borderId="17" xfId="63" applyNumberFormat="1" applyFont="1" applyFill="1" applyBorder="1" applyAlignment="1">
      <alignment horizontal="center" vertical="center" wrapText="1"/>
      <protection/>
    </xf>
    <xf numFmtId="0" fontId="16" fillId="0" borderId="17" xfId="63" applyNumberFormat="1" applyFont="1" applyFill="1" applyBorder="1" applyAlignment="1">
      <alignment horizontal="right" vertical="top" wrapText="1"/>
      <protection/>
    </xf>
    <xf numFmtId="0" fontId="15" fillId="0" borderId="0" xfId="63" applyNumberFormat="1" applyFont="1" applyFill="1" applyAlignment="1">
      <alignment horizontal="justify"/>
      <protection/>
    </xf>
    <xf numFmtId="0" fontId="12" fillId="0" borderId="0" xfId="63" applyNumberFormat="1" applyFont="1" applyFill="1" applyAlignment="1">
      <alignment horizontal="right" vertical="top" wrapText="1"/>
      <protection/>
    </xf>
    <xf numFmtId="0" fontId="12" fillId="0" borderId="0" xfId="0" applyFont="1" applyFill="1" applyAlignment="1">
      <alignment horizontal="right" vertical="top" wrapText="1"/>
    </xf>
    <xf numFmtId="0" fontId="19" fillId="0" borderId="16" xfId="63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63" applyNumberFormat="1" applyFont="1" applyFill="1" applyAlignment="1">
      <alignment horizontal="left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9" fillId="0" borderId="0" xfId="63" applyNumberFormat="1" applyFont="1" applyFill="1" applyBorder="1" applyAlignment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4" fontId="14" fillId="0" borderId="0" xfId="63" applyNumberFormat="1" applyFont="1" applyFill="1" applyAlignment="1">
      <alignment horizontal="right"/>
      <protection/>
    </xf>
    <xf numFmtId="0" fontId="14" fillId="0" borderId="0" xfId="63" applyNumberFormat="1" applyFont="1" applyFill="1" applyAlignment="1">
      <alignment/>
      <protection/>
    </xf>
    <xf numFmtId="0" fontId="14" fillId="0" borderId="17" xfId="63" applyNumberFormat="1" applyFont="1" applyFill="1" applyBorder="1" applyAlignment="1">
      <alignment horizontal="justify" vertical="center" wrapText="1"/>
      <protection/>
    </xf>
    <xf numFmtId="0" fontId="14" fillId="0" borderId="0" xfId="63" applyNumberFormat="1" applyFont="1" applyFill="1" applyAlignment="1">
      <alignment vertical="center"/>
      <protection/>
    </xf>
    <xf numFmtId="0" fontId="14" fillId="0" borderId="17" xfId="63" applyNumberFormat="1" applyFont="1" applyFill="1" applyBorder="1" applyAlignment="1">
      <alignment horizontal="justify" vertical="top" wrapText="1"/>
      <protection/>
    </xf>
    <xf numFmtId="9" fontId="14" fillId="0" borderId="17" xfId="63" applyNumberFormat="1" applyFont="1" applyFill="1" applyBorder="1" applyAlignment="1">
      <alignment horizontal="center" vertical="center" wrapText="1"/>
      <protection/>
    </xf>
    <xf numFmtId="0" fontId="14" fillId="0" borderId="0" xfId="63" applyNumberFormat="1" applyFont="1" applyFill="1" applyAlignment="1">
      <alignment/>
      <protection/>
    </xf>
    <xf numFmtId="0" fontId="21" fillId="0" borderId="17" xfId="63" applyNumberFormat="1" applyFont="1" applyFill="1" applyBorder="1" applyAlignment="1">
      <alignment horizontal="right" vertical="center" wrapText="1"/>
      <protection/>
    </xf>
    <xf numFmtId="0" fontId="21" fillId="0" borderId="17" xfId="0" applyFont="1" applyFill="1" applyBorder="1" applyAlignment="1">
      <alignment horizontal="right"/>
    </xf>
    <xf numFmtId="9" fontId="21" fillId="0" borderId="17" xfId="63" applyNumberFormat="1" applyFont="1" applyFill="1" applyBorder="1" applyAlignment="1">
      <alignment horizontal="center" vertical="center" wrapText="1"/>
      <protection/>
    </xf>
    <xf numFmtId="0" fontId="21" fillId="0" borderId="0" xfId="63" applyNumberFormat="1" applyFont="1" applyFill="1" applyAlignment="1">
      <alignment/>
      <protection/>
    </xf>
    <xf numFmtId="10" fontId="14" fillId="0" borderId="17" xfId="63" applyNumberFormat="1" applyFont="1" applyFill="1" applyBorder="1" applyAlignment="1">
      <alignment horizontal="center" vertical="center" wrapText="1"/>
      <protection/>
    </xf>
    <xf numFmtId="0" fontId="0" fillId="0" borderId="0" xfId="63" applyFont="1">
      <alignment/>
      <protection/>
    </xf>
    <xf numFmtId="0" fontId="22" fillId="0" borderId="0" xfId="0" applyFont="1" applyFill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0" fillId="0" borderId="0" xfId="63" applyNumberFormat="1" applyFont="1" applyAlignment="1">
      <alignment/>
      <protection/>
    </xf>
    <xf numFmtId="0" fontId="9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9" fillId="0" borderId="0" xfId="63" applyNumberFormat="1" applyFont="1" applyFill="1" applyAlignment="1">
      <alignment horizontal="right" wrapText="1"/>
      <protection/>
    </xf>
    <xf numFmtId="0" fontId="9" fillId="0" borderId="0" xfId="63" applyNumberFormat="1" applyFont="1" applyFill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9" fillId="0" borderId="0" xfId="0" applyFont="1" applyFill="1" applyAlignment="1">
      <alignment horizontal="right" vertical="top" wrapText="1"/>
    </xf>
    <xf numFmtId="4" fontId="23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63" applyNumberFormat="1" applyFont="1" applyAlignment="1">
      <alignment/>
      <protection/>
    </xf>
    <xf numFmtId="0" fontId="24" fillId="0" borderId="0" xfId="63" applyNumberFormat="1" applyFont="1" applyAlignment="1">
      <alignment/>
      <protection/>
    </xf>
    <xf numFmtId="0" fontId="9" fillId="0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49" fontId="14" fillId="0" borderId="17" xfId="63" applyNumberFormat="1" applyFont="1" applyFill="1" applyBorder="1" applyAlignment="1">
      <alignment horizontal="center" vertical="center" wrapText="1"/>
      <protection/>
    </xf>
    <xf numFmtId="0" fontId="19" fillId="0" borderId="16" xfId="6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63" applyFont="1" applyAlignment="1">
      <alignment vertical="center" wrapText="1"/>
      <protection/>
    </xf>
    <xf numFmtId="2" fontId="0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17" xfId="6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14" fillId="0" borderId="17" xfId="0" applyNumberFormat="1" applyFont="1" applyFill="1" applyBorder="1" applyAlignment="1">
      <alignment horizontal="center" vertical="center"/>
    </xf>
    <xf numFmtId="2" fontId="16" fillId="0" borderId="17" xfId="63" applyNumberFormat="1" applyFont="1" applyFill="1" applyBorder="1" applyAlignment="1">
      <alignment horizontal="center" vertical="top" wrapText="1"/>
      <protection/>
    </xf>
    <xf numFmtId="2" fontId="14" fillId="0" borderId="17" xfId="63" applyNumberFormat="1" applyFont="1" applyFill="1" applyBorder="1" applyAlignment="1">
      <alignment horizontal="center" vertical="top" wrapText="1"/>
      <protection/>
    </xf>
    <xf numFmtId="2" fontId="14" fillId="0" borderId="19" xfId="63" applyNumberFormat="1" applyFont="1" applyFill="1" applyBorder="1" applyAlignment="1">
      <alignment horizontal="center" vertical="top" wrapText="1"/>
      <protection/>
    </xf>
    <xf numFmtId="2" fontId="14" fillId="0" borderId="18" xfId="63" applyNumberFormat="1" applyFont="1" applyFill="1" applyBorder="1" applyAlignment="1">
      <alignment horizontal="center" vertical="top" wrapText="1"/>
      <protection/>
    </xf>
    <xf numFmtId="2" fontId="21" fillId="0" borderId="17" xfId="63" applyNumberFormat="1" applyFont="1" applyFill="1" applyBorder="1" applyAlignment="1">
      <alignment horizontal="center" vertical="top" wrapText="1"/>
      <protection/>
    </xf>
    <xf numFmtId="2" fontId="21" fillId="0" borderId="13" xfId="63" applyNumberFormat="1" applyFont="1" applyFill="1" applyBorder="1" applyAlignment="1">
      <alignment horizontal="center" vertical="top" wrapText="1"/>
      <protection/>
    </xf>
    <xf numFmtId="2" fontId="21" fillId="0" borderId="0" xfId="63" applyNumberFormat="1" applyFont="1" applyFill="1" applyBorder="1" applyAlignment="1">
      <alignment horizontal="center" vertical="top" wrapText="1"/>
      <protection/>
    </xf>
    <xf numFmtId="2" fontId="14" fillId="0" borderId="13" xfId="63" applyNumberFormat="1" applyFont="1" applyFill="1" applyBorder="1" applyAlignment="1">
      <alignment horizontal="center" vertical="top" wrapText="1"/>
      <protection/>
    </xf>
    <xf numFmtId="2" fontId="14" fillId="0" borderId="0" xfId="63" applyNumberFormat="1" applyFont="1" applyFill="1" applyBorder="1" applyAlignment="1">
      <alignment horizontal="center" vertical="top" wrapText="1"/>
      <protection/>
    </xf>
    <xf numFmtId="2" fontId="16" fillId="0" borderId="13" xfId="63" applyNumberFormat="1" applyFont="1" applyFill="1" applyBorder="1" applyAlignment="1">
      <alignment horizontal="center" vertical="top" wrapText="1"/>
      <protection/>
    </xf>
    <xf numFmtId="2" fontId="16" fillId="0" borderId="0" xfId="63" applyNumberFormat="1" applyFont="1" applyFill="1" applyBorder="1" applyAlignment="1">
      <alignment horizontal="center" vertical="top" wrapText="1"/>
      <protection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/>
    </xf>
    <xf numFmtId="2" fontId="12" fillId="0" borderId="16" xfId="63" applyNumberFormat="1" applyFont="1" applyFill="1" applyBorder="1" applyAlignment="1">
      <alignment horizontal="center" vertical="center" wrapText="1"/>
      <protection/>
    </xf>
    <xf numFmtId="2" fontId="12" fillId="0" borderId="20" xfId="63" applyNumberFormat="1" applyFont="1" applyFill="1" applyBorder="1" applyAlignment="1">
      <alignment horizontal="center" vertical="center" wrapText="1"/>
      <protection/>
    </xf>
    <xf numFmtId="2" fontId="14" fillId="0" borderId="0" xfId="63" applyNumberFormat="1" applyFont="1" applyFill="1" applyAlignment="1">
      <alignment/>
      <protection/>
    </xf>
    <xf numFmtId="0" fontId="3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14" fillId="0" borderId="20" xfId="63" applyNumberFormat="1" applyFont="1" applyFill="1" applyBorder="1" applyAlignment="1">
      <alignment vertical="top" wrapText="1"/>
      <protection/>
    </xf>
    <xf numFmtId="16" fontId="14" fillId="0" borderId="20" xfId="63" applyNumberFormat="1" applyFont="1" applyFill="1" applyBorder="1" applyAlignment="1">
      <alignment vertical="top" wrapText="1"/>
      <protection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0" xfId="63" applyNumberFormat="1" applyFont="1" applyFill="1" applyBorder="1" applyAlignment="1">
      <alignment horizontal="right" vertical="top" wrapText="1"/>
      <protection/>
    </xf>
    <xf numFmtId="0" fontId="14" fillId="0" borderId="20" xfId="63" applyNumberFormat="1" applyFont="1" applyFill="1" applyBorder="1" applyAlignment="1">
      <alignment horizontal="center" vertical="top" wrapText="1"/>
      <protection/>
    </xf>
    <xf numFmtId="0" fontId="9" fillId="0" borderId="18" xfId="63" applyNumberFormat="1" applyFont="1" applyFill="1" applyBorder="1" applyAlignment="1">
      <alignment horizontal="center"/>
      <protection/>
    </xf>
    <xf numFmtId="0" fontId="26" fillId="0" borderId="16" xfId="63" applyNumberFormat="1" applyFont="1" applyFill="1" applyBorder="1" applyAlignment="1">
      <alignment horizontal="center"/>
      <protection/>
    </xf>
    <xf numFmtId="0" fontId="14" fillId="0" borderId="0" xfId="63" applyNumberFormat="1" applyFont="1" applyFill="1" applyBorder="1" applyAlignment="1">
      <alignment horizontal="right" vertical="center" wrapText="1"/>
      <protection/>
    </xf>
    <xf numFmtId="0" fontId="14" fillId="0" borderId="16" xfId="63" applyNumberFormat="1" applyFont="1" applyFill="1" applyBorder="1" applyAlignment="1">
      <alignment horizontal="center" vertical="top" wrapText="1"/>
      <protection/>
    </xf>
    <xf numFmtId="0" fontId="14" fillId="0" borderId="17" xfId="0" applyFont="1" applyFill="1" applyBorder="1" applyAlignment="1">
      <alignment horizontal="left" vertical="center" wrapText="1"/>
    </xf>
    <xf numFmtId="0" fontId="16" fillId="0" borderId="17" xfId="63" applyNumberFormat="1" applyFont="1" applyFill="1" applyBorder="1" applyAlignment="1">
      <alignment horizontal="center" vertical="center" wrapText="1"/>
      <protection/>
    </xf>
    <xf numFmtId="0" fontId="14" fillId="0" borderId="17" xfId="63" applyNumberFormat="1" applyFont="1" applyFill="1" applyBorder="1" applyAlignment="1">
      <alignment horizontal="center" vertical="center" wrapText="1"/>
      <protection/>
    </xf>
    <xf numFmtId="0" fontId="14" fillId="0" borderId="26" xfId="63" applyNumberFormat="1" applyFont="1" applyFill="1" applyBorder="1" applyAlignment="1">
      <alignment horizontal="center" vertical="top" wrapText="1"/>
      <protection/>
    </xf>
    <xf numFmtId="0" fontId="14" fillId="0" borderId="0" xfId="63" applyNumberFormat="1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horizontal="right" vertical="top" wrapText="1"/>
    </xf>
    <xf numFmtId="0" fontId="14" fillId="0" borderId="17" xfId="63" applyNumberFormat="1" applyFont="1" applyFill="1" applyBorder="1" applyAlignment="1">
      <alignment horizontal="right" vertical="center" wrapText="1"/>
      <protection/>
    </xf>
    <xf numFmtId="0" fontId="14" fillId="0" borderId="17" xfId="63" applyNumberFormat="1" applyFont="1" applyFill="1" applyBorder="1" applyAlignment="1">
      <alignment horizontal="justify" vertical="top" wrapText="1"/>
      <protection/>
    </xf>
    <xf numFmtId="0" fontId="12" fillId="0" borderId="18" xfId="0" applyFont="1" applyFill="1" applyBorder="1" applyAlignment="1">
      <alignment horizontal="center" vertical="top" wrapText="1"/>
    </xf>
    <xf numFmtId="0" fontId="19" fillId="0" borderId="16" xfId="63" applyNumberFormat="1" applyFont="1" applyFill="1" applyBorder="1" applyAlignment="1">
      <alignment horizontal="center"/>
      <protection/>
    </xf>
    <xf numFmtId="0" fontId="10" fillId="0" borderId="16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" xfId="56"/>
    <cellStyle name="Note" xfId="57"/>
    <cellStyle name="Output" xfId="58"/>
    <cellStyle name="Parasts 2" xfId="59"/>
    <cellStyle name="Parasts 3" xfId="60"/>
    <cellStyle name="Percent" xfId="61"/>
    <cellStyle name="Style 1" xfId="62"/>
    <cellStyle name="TableStyleLight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B21" sqref="B21"/>
    </sheetView>
  </sheetViews>
  <sheetFormatPr defaultColWidth="9.125" defaultRowHeight="12.75"/>
  <cols>
    <col min="1" max="1" width="18.125" style="0" customWidth="1"/>
    <col min="2" max="2" width="50.375" style="0" customWidth="1"/>
    <col min="3" max="3" width="20.875" style="0" customWidth="1"/>
    <col min="4" max="4" width="5.625" style="0" customWidth="1"/>
    <col min="5" max="5" width="13.75390625" style="0" customWidth="1"/>
    <col min="6" max="16384" width="9.125" style="63" customWidth="1"/>
  </cols>
  <sheetData>
    <row r="1" spans="1:3" ht="12.75">
      <c r="A1" s="25"/>
      <c r="B1" s="25"/>
      <c r="C1" s="48" t="s">
        <v>23</v>
      </c>
    </row>
    <row r="2" spans="1:3" ht="12.75">
      <c r="A2" s="25"/>
      <c r="B2" s="25"/>
      <c r="C2" s="48" t="s">
        <v>52</v>
      </c>
    </row>
    <row r="3" spans="1:3" ht="14.25">
      <c r="A3" s="25"/>
      <c r="B3" s="25"/>
      <c r="C3" s="64" t="s">
        <v>10</v>
      </c>
    </row>
    <row r="4" spans="1:3" ht="12.75">
      <c r="A4" s="25"/>
      <c r="B4" s="25"/>
      <c r="C4" s="48" t="s">
        <v>9</v>
      </c>
    </row>
    <row r="5" spans="1:3" ht="12.75">
      <c r="A5" s="25"/>
      <c r="B5" s="25"/>
      <c r="C5" s="25"/>
    </row>
    <row r="6" spans="1:3" ht="12.75">
      <c r="A6" s="25"/>
      <c r="B6" s="25"/>
      <c r="C6" s="48" t="s">
        <v>53</v>
      </c>
    </row>
    <row r="7" spans="1:3" ht="12.75">
      <c r="A7" s="25"/>
      <c r="B7" s="25"/>
      <c r="C7" s="25"/>
    </row>
    <row r="8" spans="1:3" ht="18">
      <c r="A8" s="195" t="s">
        <v>54</v>
      </c>
      <c r="B8" s="195"/>
      <c r="C8" s="195"/>
    </row>
    <row r="9" spans="1:5" s="91" customFormat="1" ht="15">
      <c r="A9" s="74" t="s">
        <v>16</v>
      </c>
      <c r="B9" s="196" t="s">
        <v>87</v>
      </c>
      <c r="C9" s="196"/>
      <c r="D9" s="90"/>
      <c r="E9" s="90"/>
    </row>
    <row r="10" spans="1:5" s="91" customFormat="1" ht="15" customHeight="1">
      <c r="A10" s="74" t="s">
        <v>24</v>
      </c>
      <c r="B10" s="197" t="s">
        <v>88</v>
      </c>
      <c r="C10" s="197"/>
      <c r="D10" s="90"/>
      <c r="E10" s="90"/>
    </row>
    <row r="11" spans="1:5" s="91" customFormat="1" ht="15.75" customHeight="1">
      <c r="A11" s="74" t="s">
        <v>43</v>
      </c>
      <c r="B11" s="197"/>
      <c r="C11" s="197"/>
      <c r="D11" s="90"/>
      <c r="E11" s="90"/>
    </row>
    <row r="12" spans="1:5" s="73" customFormat="1" ht="17.25" customHeight="1">
      <c r="A12" s="25"/>
      <c r="B12" s="25"/>
      <c r="C12" s="75" t="s">
        <v>114</v>
      </c>
      <c r="D12" s="72"/>
      <c r="E12" s="72"/>
    </row>
    <row r="13" spans="1:5" s="73" customFormat="1" ht="12.75">
      <c r="A13" s="25"/>
      <c r="B13" s="25"/>
      <c r="C13" s="25"/>
      <c r="D13" s="72"/>
      <c r="E13" s="72"/>
    </row>
    <row r="14" spans="1:5" s="77" customFormat="1" ht="12.75">
      <c r="A14" s="198" t="s">
        <v>32</v>
      </c>
      <c r="B14" s="198" t="s">
        <v>12</v>
      </c>
      <c r="C14" s="198" t="s">
        <v>56</v>
      </c>
      <c r="D14" s="76"/>
      <c r="E14" s="76"/>
    </row>
    <row r="15" spans="1:5" s="77" customFormat="1" ht="12.75">
      <c r="A15" s="199"/>
      <c r="B15" s="199"/>
      <c r="C15" s="199"/>
      <c r="D15" s="76"/>
      <c r="E15" s="76"/>
    </row>
    <row r="16" spans="1:5" s="95" customFormat="1" ht="12.75">
      <c r="A16" s="92">
        <v>1</v>
      </c>
      <c r="B16" s="93"/>
      <c r="C16" s="153"/>
      <c r="D16" s="94"/>
      <c r="E16" s="94"/>
    </row>
    <row r="17" spans="1:5" s="95" customFormat="1" ht="12.75">
      <c r="A17" s="92"/>
      <c r="B17" s="93"/>
      <c r="C17" s="153"/>
      <c r="D17" s="94"/>
      <c r="E17" s="94"/>
    </row>
    <row r="18" spans="1:5" s="73" customFormat="1" ht="12.75">
      <c r="A18" s="65"/>
      <c r="B18" s="66" t="s">
        <v>115</v>
      </c>
      <c r="C18" s="154"/>
      <c r="D18" s="72"/>
      <c r="E18" s="72"/>
    </row>
    <row r="19" spans="1:5" s="73" customFormat="1" ht="12.75">
      <c r="A19" s="68"/>
      <c r="B19" s="262"/>
      <c r="C19" s="262"/>
      <c r="D19" s="72"/>
      <c r="E19" s="72"/>
    </row>
    <row r="20" spans="1:5" s="73" customFormat="1" ht="12.75">
      <c r="A20" s="192" t="s">
        <v>55</v>
      </c>
      <c r="B20" s="193"/>
      <c r="C20" s="154"/>
      <c r="D20" s="72"/>
      <c r="E20" s="72"/>
    </row>
    <row r="21" spans="1:5" s="73" customFormat="1" ht="12.75">
      <c r="A21" s="71"/>
      <c r="B21" s="69"/>
      <c r="C21" s="70"/>
      <c r="D21" s="72"/>
      <c r="E21" s="72"/>
    </row>
    <row r="22" spans="1:5" s="73" customFormat="1" ht="12.75">
      <c r="A22" s="25"/>
      <c r="B22" s="25"/>
      <c r="C22" s="25"/>
      <c r="D22" s="72"/>
      <c r="E22" s="72"/>
    </row>
    <row r="23" spans="1:5" s="73" customFormat="1" ht="12.75">
      <c r="A23" s="25"/>
      <c r="B23" s="25"/>
      <c r="C23" s="25"/>
      <c r="D23" s="72"/>
      <c r="E23" s="72"/>
    </row>
    <row r="24" spans="1:5" s="73" customFormat="1" ht="12.75" hidden="1">
      <c r="A24" s="25"/>
      <c r="B24" s="25"/>
      <c r="C24" s="25"/>
      <c r="D24" s="72"/>
      <c r="E24" s="72"/>
    </row>
    <row r="25" spans="1:5" s="73" customFormat="1" ht="12.75">
      <c r="A25" s="25"/>
      <c r="B25" s="25"/>
      <c r="C25" s="25"/>
      <c r="D25" s="72"/>
      <c r="E25" s="72"/>
    </row>
    <row r="26" spans="1:5" s="73" customFormat="1" ht="12.75">
      <c r="A26" s="78" t="s">
        <v>41</v>
      </c>
      <c r="B26" s="162"/>
      <c r="C26" s="162"/>
      <c r="D26" s="79"/>
      <c r="E26" s="72"/>
    </row>
    <row r="27" spans="1:5" s="73" customFormat="1" ht="12.75">
      <c r="A27" s="25"/>
      <c r="B27" s="194" t="s">
        <v>25</v>
      </c>
      <c r="C27" s="194"/>
      <c r="D27" s="80"/>
      <c r="E27" s="72"/>
    </row>
    <row r="28" spans="1:5" s="73" customFormat="1" ht="12.75">
      <c r="A28" s="78"/>
      <c r="B28" s="47"/>
      <c r="C28" s="25"/>
      <c r="D28" s="81"/>
      <c r="E28" s="72"/>
    </row>
    <row r="29" spans="1:5" s="73" customFormat="1" ht="12.75">
      <c r="A29" s="78" t="s">
        <v>7</v>
      </c>
      <c r="B29" s="40" t="s">
        <v>69</v>
      </c>
      <c r="C29" s="25"/>
      <c r="D29" s="82"/>
      <c r="E29" s="83"/>
    </row>
    <row r="30" spans="1:5" s="73" customFormat="1" ht="12.75">
      <c r="A30" s="25"/>
      <c r="B30" s="84"/>
      <c r="C30" s="25"/>
      <c r="D30" s="80"/>
      <c r="E30" s="72"/>
    </row>
    <row r="31" spans="1:4" ht="14.25">
      <c r="A31" s="25"/>
      <c r="B31" s="44"/>
      <c r="C31" s="26"/>
      <c r="D31" s="67"/>
    </row>
  </sheetData>
  <sheetProtection/>
  <mergeCells count="10">
    <mergeCell ref="A20:B20"/>
    <mergeCell ref="B27:C27"/>
    <mergeCell ref="A8:C8"/>
    <mergeCell ref="B9:C9"/>
    <mergeCell ref="B10:C10"/>
    <mergeCell ref="B11:C11"/>
    <mergeCell ref="A14:A15"/>
    <mergeCell ref="B14:B15"/>
    <mergeCell ref="C14:C15"/>
    <mergeCell ref="B19:C19"/>
  </mergeCells>
  <printOptions/>
  <pageMargins left="0.7086614173228347" right="0.2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selection activeCell="D47" sqref="D47"/>
    </sheetView>
  </sheetViews>
  <sheetFormatPr defaultColWidth="9.125" defaultRowHeight="12.75"/>
  <cols>
    <col min="1" max="1" width="10.25390625" style="25" customWidth="1"/>
    <col min="2" max="2" width="12.75390625" style="25" customWidth="1"/>
    <col min="3" max="3" width="32.75390625" style="25" customWidth="1"/>
    <col min="4" max="4" width="10.00390625" style="25" customWidth="1"/>
    <col min="5" max="5" width="16.75390625" style="25" customWidth="1"/>
    <col min="6" max="6" width="13.75390625" style="25" customWidth="1"/>
    <col min="7" max="7" width="17.625" style="25" customWidth="1"/>
    <col min="8" max="8" width="12.875" style="25" customWidth="1"/>
    <col min="9" max="9" width="16.00390625" style="25" customWidth="1"/>
    <col min="10" max="10" width="9.125" style="26" customWidth="1"/>
    <col min="11" max="11" width="12.00390625" style="26" customWidth="1"/>
    <col min="12" max="16384" width="9.125" style="26" customWidth="1"/>
  </cols>
  <sheetData>
    <row r="1" spans="1:9" ht="18" customHeight="1">
      <c r="A1" s="195" t="s">
        <v>68</v>
      </c>
      <c r="B1" s="195"/>
      <c r="C1" s="195"/>
      <c r="D1" s="195"/>
      <c r="E1" s="195"/>
      <c r="F1" s="195"/>
      <c r="G1" s="195"/>
      <c r="H1" s="195"/>
      <c r="I1" s="195"/>
    </row>
    <row r="2" spans="3:9" ht="18">
      <c r="C2" s="27"/>
      <c r="D2" s="28"/>
      <c r="F2" s="29"/>
      <c r="G2" s="29"/>
      <c r="H2" s="29"/>
      <c r="I2" s="29"/>
    </row>
    <row r="3" spans="1:9" s="46" customFormat="1" ht="18.75">
      <c r="A3" s="203" t="s">
        <v>89</v>
      </c>
      <c r="B3" s="203"/>
      <c r="C3" s="203"/>
      <c r="D3" s="203"/>
      <c r="E3" s="203"/>
      <c r="F3" s="203"/>
      <c r="G3" s="203"/>
      <c r="H3" s="203"/>
      <c r="I3" s="203"/>
    </row>
    <row r="4" spans="1:9" ht="12.75">
      <c r="A4" s="202" t="s">
        <v>42</v>
      </c>
      <c r="B4" s="202"/>
      <c r="C4" s="202"/>
      <c r="D4" s="202"/>
      <c r="E4" s="202"/>
      <c r="F4" s="202"/>
      <c r="G4" s="202"/>
      <c r="H4" s="202"/>
      <c r="I4" s="202"/>
    </row>
    <row r="5" ht="12.75">
      <c r="A5" s="30"/>
    </row>
    <row r="6" spans="1:9" ht="15" customHeight="1">
      <c r="A6" s="204" t="s">
        <v>16</v>
      </c>
      <c r="B6" s="204"/>
      <c r="C6" s="205" t="str">
        <f>'Būvn.koptāme'!B9</f>
        <v>VĀJINĀTO ĀRSIENU POSMU PASTIPRINĀŠANA</v>
      </c>
      <c r="D6" s="205"/>
      <c r="E6" s="205"/>
      <c r="F6" s="205"/>
      <c r="G6" s="205"/>
      <c r="H6" s="205"/>
      <c r="I6" s="205"/>
    </row>
    <row r="7" spans="1:9" ht="15" customHeight="1">
      <c r="A7" s="200" t="s">
        <v>30</v>
      </c>
      <c r="B7" s="200"/>
      <c r="C7" s="201" t="str">
        <f>'Būvn.koptāme'!B9</f>
        <v>VĀJINĀTO ĀRSIENU POSMU PASTIPRINĀŠANA</v>
      </c>
      <c r="D7" s="201"/>
      <c r="E7" s="201"/>
      <c r="F7" s="201"/>
      <c r="G7" s="201"/>
      <c r="H7" s="201"/>
      <c r="I7" s="201"/>
    </row>
    <row r="8" spans="1:9" ht="15" customHeight="1">
      <c r="A8" s="200" t="s">
        <v>17</v>
      </c>
      <c r="B8" s="200"/>
      <c r="C8" s="197" t="s">
        <v>88</v>
      </c>
      <c r="D8" s="197"/>
      <c r="E8" s="197"/>
      <c r="F8" s="197"/>
      <c r="G8" s="197"/>
      <c r="H8" s="177"/>
      <c r="I8" s="177"/>
    </row>
    <row r="9" spans="1:9" ht="15" customHeight="1">
      <c r="A9" s="200" t="s">
        <v>43</v>
      </c>
      <c r="B9" s="200"/>
      <c r="C9" s="197"/>
      <c r="D9" s="197"/>
      <c r="E9" s="197"/>
      <c r="F9" s="197"/>
      <c r="G9" s="197"/>
      <c r="H9" s="178"/>
      <c r="I9" s="178"/>
    </row>
    <row r="10" spans="1:9" ht="15" customHeight="1">
      <c r="A10" s="32"/>
      <c r="B10" s="32"/>
      <c r="C10" s="29"/>
      <c r="D10" s="29"/>
      <c r="F10" s="31"/>
      <c r="G10" s="31"/>
      <c r="H10" s="31"/>
      <c r="I10" s="31"/>
    </row>
    <row r="11" spans="1:9" ht="15" customHeight="1">
      <c r="A11" s="33"/>
      <c r="F11" s="209" t="s">
        <v>44</v>
      </c>
      <c r="G11" s="210"/>
      <c r="H11" s="155"/>
      <c r="I11" s="34"/>
    </row>
    <row r="12" spans="1:9" ht="15" customHeight="1">
      <c r="A12" s="33"/>
      <c r="F12" s="209" t="s">
        <v>31</v>
      </c>
      <c r="G12" s="210"/>
      <c r="H12" s="156"/>
      <c r="I12" s="34"/>
    </row>
    <row r="13" spans="1:9" s="52" customFormat="1" ht="15" customHeight="1">
      <c r="A13" s="49"/>
      <c r="B13" s="49"/>
      <c r="C13" s="49"/>
      <c r="D13" s="49"/>
      <c r="E13" s="49"/>
      <c r="F13" s="49"/>
      <c r="G13" s="50"/>
      <c r="H13" s="51"/>
      <c r="I13" s="51"/>
    </row>
    <row r="14" spans="1:9" ht="15" customHeight="1">
      <c r="A14" s="207" t="s">
        <v>32</v>
      </c>
      <c r="B14" s="207" t="s">
        <v>33</v>
      </c>
      <c r="C14" s="207" t="s">
        <v>34</v>
      </c>
      <c r="D14" s="207"/>
      <c r="E14" s="207" t="s">
        <v>45</v>
      </c>
      <c r="F14" s="207" t="s">
        <v>35</v>
      </c>
      <c r="G14" s="207"/>
      <c r="H14" s="207"/>
      <c r="I14" s="207" t="s">
        <v>36</v>
      </c>
    </row>
    <row r="15" spans="1:9" ht="39.75" customHeight="1">
      <c r="A15" s="207"/>
      <c r="B15" s="207"/>
      <c r="C15" s="207"/>
      <c r="D15" s="207"/>
      <c r="E15" s="207"/>
      <c r="F15" s="35" t="s">
        <v>46</v>
      </c>
      <c r="G15" s="35" t="s">
        <v>47</v>
      </c>
      <c r="H15" s="35" t="s">
        <v>48</v>
      </c>
      <c r="I15" s="207"/>
    </row>
    <row r="16" spans="1:9" s="54" customFormat="1" ht="15" customHeight="1">
      <c r="A16" s="53"/>
      <c r="B16" s="53"/>
      <c r="C16" s="208"/>
      <c r="D16" s="208"/>
      <c r="E16" s="53"/>
      <c r="F16" s="53"/>
      <c r="G16" s="53"/>
      <c r="H16" s="53"/>
      <c r="I16" s="53"/>
    </row>
    <row r="17" spans="1:9" s="54" customFormat="1" ht="30.75" customHeight="1">
      <c r="A17" s="138">
        <v>1</v>
      </c>
      <c r="B17" s="86" t="s">
        <v>82</v>
      </c>
      <c r="C17" s="206" t="s">
        <v>74</v>
      </c>
      <c r="D17" s="206"/>
      <c r="E17" s="141"/>
      <c r="F17" s="141"/>
      <c r="G17" s="141"/>
      <c r="H17" s="141"/>
      <c r="I17" s="141"/>
    </row>
    <row r="18" spans="1:9" s="54" customFormat="1" ht="30.75" customHeight="1">
      <c r="A18" s="138">
        <v>2</v>
      </c>
      <c r="B18" s="86" t="s">
        <v>72</v>
      </c>
      <c r="C18" s="206" t="s">
        <v>89</v>
      </c>
      <c r="D18" s="206"/>
      <c r="E18" s="141"/>
      <c r="F18" s="141"/>
      <c r="G18" s="141"/>
      <c r="H18" s="141"/>
      <c r="I18" s="141"/>
    </row>
    <row r="19" spans="1:11" s="52" customFormat="1" ht="15" customHeight="1">
      <c r="A19" s="55"/>
      <c r="B19" s="55"/>
      <c r="C19" s="36" t="s">
        <v>13</v>
      </c>
      <c r="D19" s="36"/>
      <c r="E19" s="142"/>
      <c r="F19" s="142"/>
      <c r="G19" s="142"/>
      <c r="H19" s="142"/>
      <c r="I19" s="142"/>
      <c r="K19" s="157"/>
    </row>
    <row r="20" spans="1:9" s="57" customFormat="1" ht="15" customHeight="1">
      <c r="A20" s="212" t="s">
        <v>37</v>
      </c>
      <c r="B20" s="212"/>
      <c r="C20" s="212"/>
      <c r="D20" s="56" t="s">
        <v>113</v>
      </c>
      <c r="E20" s="143"/>
      <c r="F20" s="144"/>
      <c r="G20" s="145"/>
      <c r="H20" s="145"/>
      <c r="I20" s="145"/>
    </row>
    <row r="21" spans="1:9" s="61" customFormat="1" ht="15" customHeight="1">
      <c r="A21" s="58"/>
      <c r="B21" s="58"/>
      <c r="C21" s="59" t="s">
        <v>38</v>
      </c>
      <c r="D21" s="60"/>
      <c r="E21" s="146"/>
      <c r="F21" s="147"/>
      <c r="G21" s="148"/>
      <c r="H21" s="148"/>
      <c r="I21" s="148"/>
    </row>
    <row r="22" spans="1:9" s="57" customFormat="1" ht="15" customHeight="1">
      <c r="A22" s="212" t="s">
        <v>39</v>
      </c>
      <c r="B22" s="212"/>
      <c r="C22" s="212"/>
      <c r="D22" s="56" t="s">
        <v>113</v>
      </c>
      <c r="E22" s="143"/>
      <c r="F22" s="149"/>
      <c r="G22" s="150"/>
      <c r="H22" s="150"/>
      <c r="I22" s="150"/>
    </row>
    <row r="23" spans="1:9" s="57" customFormat="1" ht="15" customHeight="1">
      <c r="A23" s="212" t="s">
        <v>40</v>
      </c>
      <c r="B23" s="212"/>
      <c r="C23" s="212"/>
      <c r="D23" s="62">
        <v>0.2359</v>
      </c>
      <c r="E23" s="143"/>
      <c r="F23" s="149"/>
      <c r="G23" s="150"/>
      <c r="H23" s="150"/>
      <c r="I23" s="150"/>
    </row>
    <row r="24" spans="1:9" s="52" customFormat="1" ht="15" customHeight="1">
      <c r="A24" s="213"/>
      <c r="B24" s="213"/>
      <c r="C24" s="36" t="s">
        <v>49</v>
      </c>
      <c r="D24" s="36"/>
      <c r="E24" s="142"/>
      <c r="F24" s="151"/>
      <c r="G24" s="152"/>
      <c r="H24" s="152"/>
      <c r="I24" s="152"/>
    </row>
    <row r="25" ht="18">
      <c r="A25" s="37"/>
    </row>
    <row r="26" spans="1:6" ht="14.25">
      <c r="A26" s="38"/>
      <c r="B26" s="39" t="s">
        <v>41</v>
      </c>
      <c r="C26" s="40"/>
      <c r="D26" s="215"/>
      <c r="E26" s="215"/>
      <c r="F26" s="31"/>
    </row>
    <row r="27" spans="1:6" ht="14.25">
      <c r="A27" s="31"/>
      <c r="B27" s="41"/>
      <c r="C27" s="214" t="s">
        <v>50</v>
      </c>
      <c r="D27" s="214"/>
      <c r="E27" s="214"/>
      <c r="F27" s="31"/>
    </row>
    <row r="28" spans="1:6" ht="14.25">
      <c r="A28" s="43"/>
      <c r="B28" s="39"/>
      <c r="C28" s="44"/>
      <c r="D28" s="31"/>
      <c r="E28" s="31"/>
      <c r="F28" s="31"/>
    </row>
    <row r="29" spans="1:6" ht="14.25">
      <c r="A29" s="38"/>
      <c r="B29" s="39" t="s">
        <v>51</v>
      </c>
      <c r="C29" s="40"/>
      <c r="D29" s="215"/>
      <c r="E29" s="215"/>
      <c r="F29" s="31"/>
    </row>
    <row r="30" spans="1:6" ht="14.25">
      <c r="A30" s="31"/>
      <c r="B30" s="41"/>
      <c r="C30" s="214" t="s">
        <v>50</v>
      </c>
      <c r="D30" s="214"/>
      <c r="E30" s="214"/>
      <c r="F30" s="31"/>
    </row>
    <row r="31" ht="14.25">
      <c r="B31" s="45"/>
    </row>
    <row r="32" spans="1:3" ht="12.75" customHeight="1">
      <c r="A32" s="211" t="s">
        <v>7</v>
      </c>
      <c r="B32" s="211"/>
      <c r="C32" s="87"/>
    </row>
    <row r="33" spans="2:3" ht="14.25">
      <c r="B33" s="41"/>
      <c r="C33" s="42"/>
    </row>
    <row r="34" spans="2:3" ht="14.25">
      <c r="B34" s="39"/>
      <c r="C34" s="44"/>
    </row>
  </sheetData>
  <sheetProtection/>
  <mergeCells count="31">
    <mergeCell ref="C18:D18"/>
    <mergeCell ref="A32:B32"/>
    <mergeCell ref="A23:C23"/>
    <mergeCell ref="A24:B24"/>
    <mergeCell ref="C27:E27"/>
    <mergeCell ref="C30:E30"/>
    <mergeCell ref="A20:C20"/>
    <mergeCell ref="A22:C22"/>
    <mergeCell ref="D26:E26"/>
    <mergeCell ref="D29:E29"/>
    <mergeCell ref="A8:B8"/>
    <mergeCell ref="A9:B9"/>
    <mergeCell ref="F11:G11"/>
    <mergeCell ref="F12:G12"/>
    <mergeCell ref="C8:G8"/>
    <mergeCell ref="C9:G9"/>
    <mergeCell ref="C17:D17"/>
    <mergeCell ref="I14:I15"/>
    <mergeCell ref="C16:D16"/>
    <mergeCell ref="A14:A15"/>
    <mergeCell ref="B14:B15"/>
    <mergeCell ref="C14:D15"/>
    <mergeCell ref="E14:E15"/>
    <mergeCell ref="F14:H14"/>
    <mergeCell ref="A7:B7"/>
    <mergeCell ref="C7:I7"/>
    <mergeCell ref="A4:I4"/>
    <mergeCell ref="A1:I1"/>
    <mergeCell ref="A3:I3"/>
    <mergeCell ref="A6:B6"/>
    <mergeCell ref="C6:I6"/>
  </mergeCells>
  <printOptions/>
  <pageMargins left="0.43" right="0.1968503937007874" top="0.54" bottom="0.42" header="0.31496062992125984" footer="0.1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39"/>
  <sheetViews>
    <sheetView zoomScalePageLayoutView="0" workbookViewId="0" topLeftCell="A1">
      <selection activeCell="D17" sqref="D17"/>
    </sheetView>
  </sheetViews>
  <sheetFormatPr defaultColWidth="9.125" defaultRowHeight="12.75"/>
  <cols>
    <col min="1" max="1" width="4.125" style="88" customWidth="1"/>
    <col min="2" max="2" width="8.00390625" style="88" customWidth="1"/>
    <col min="3" max="3" width="8.125" style="88" customWidth="1"/>
    <col min="4" max="4" width="38.375" style="88" customWidth="1"/>
    <col min="5" max="5" width="6.25390625" style="88" customWidth="1"/>
    <col min="6" max="6" width="7.25390625" style="88" customWidth="1"/>
    <col min="7" max="7" width="6.75390625" style="88" customWidth="1"/>
    <col min="8" max="8" width="8.25390625" style="88" customWidth="1"/>
    <col min="9" max="9" width="7.25390625" style="88" customWidth="1"/>
    <col min="10" max="10" width="8.25390625" style="88" customWidth="1"/>
    <col min="11" max="11" width="6.75390625" style="88" customWidth="1"/>
    <col min="12" max="12" width="8.125" style="88" customWidth="1"/>
    <col min="13" max="13" width="9.25390625" style="88" customWidth="1"/>
    <col min="14" max="14" width="9.375" style="88" customWidth="1"/>
    <col min="15" max="15" width="9.75390625" style="88" customWidth="1"/>
    <col min="16" max="16" width="9.00390625" style="88" customWidth="1"/>
    <col min="17" max="17" width="11.125" style="88" customWidth="1"/>
    <col min="18" max="16384" width="9.125" style="88" customWidth="1"/>
  </cols>
  <sheetData>
    <row r="1" spans="1:17" ht="23.25">
      <c r="A1" s="233" t="s">
        <v>81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18.75">
      <c r="A2" s="234" t="s">
        <v>74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2:17" ht="12.75">
      <c r="B3" s="228" t="s">
        <v>15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ht="15">
      <c r="A4" s="229" t="s">
        <v>16</v>
      </c>
      <c r="B4" s="229"/>
      <c r="C4" s="229"/>
      <c r="D4" s="196" t="str">
        <f>'Būvn.koptāme'!B9</f>
        <v>VĀJINĀTO ĀRSIENU POSMU PASTIPRINĀŠANA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ht="15">
      <c r="A5" s="229" t="s">
        <v>30</v>
      </c>
      <c r="B5" s="229"/>
      <c r="C5" s="229"/>
      <c r="D5" s="196" t="str">
        <f>'Būvn.koptāme'!B9</f>
        <v>VĀJINĀTO ĀRSIENU POSMU PASTIPRINĀŠANA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">
      <c r="A6" s="229" t="s">
        <v>17</v>
      </c>
      <c r="B6" s="229"/>
      <c r="C6" s="229"/>
      <c r="D6" s="197" t="s">
        <v>88</v>
      </c>
      <c r="E6" s="197"/>
      <c r="F6" s="197"/>
      <c r="G6" s="197"/>
      <c r="H6" s="197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15">
      <c r="A7" s="229" t="s">
        <v>18</v>
      </c>
      <c r="B7" s="229"/>
      <c r="C7" s="229"/>
      <c r="D7" s="197"/>
      <c r="E7" s="197"/>
      <c r="F7" s="197"/>
      <c r="G7" s="197"/>
      <c r="H7" s="197"/>
      <c r="I7" s="179"/>
      <c r="J7" s="179"/>
      <c r="K7" s="179"/>
      <c r="L7" s="179"/>
      <c r="M7" s="179"/>
      <c r="N7" s="179"/>
      <c r="O7" s="179"/>
      <c r="P7" s="179"/>
      <c r="Q7" s="179"/>
    </row>
    <row r="8" spans="1:17" ht="18.75">
      <c r="A8" s="229" t="s">
        <v>8</v>
      </c>
      <c r="B8" s="229"/>
      <c r="C8" s="140">
        <v>2017</v>
      </c>
      <c r="D8" s="136" t="s">
        <v>20</v>
      </c>
      <c r="E8" s="230" t="s">
        <v>84</v>
      </c>
      <c r="F8" s="230"/>
      <c r="G8" s="226" t="s">
        <v>21</v>
      </c>
      <c r="H8" s="226"/>
      <c r="I8" s="226"/>
      <c r="J8" s="228" t="s">
        <v>22</v>
      </c>
      <c r="K8" s="228"/>
      <c r="L8" s="228"/>
      <c r="M8" s="228"/>
      <c r="N8" s="231"/>
      <c r="O8" s="232"/>
      <c r="P8" s="85" t="s">
        <v>57</v>
      </c>
      <c r="Q8" s="137"/>
    </row>
    <row r="9" spans="2:17" ht="12.75">
      <c r="B9" s="227"/>
      <c r="C9" s="227"/>
      <c r="D9" s="227"/>
      <c r="E9" s="227"/>
      <c r="F9" s="227"/>
      <c r="G9" s="227"/>
      <c r="H9" s="227"/>
      <c r="I9" s="227"/>
      <c r="J9" s="227"/>
      <c r="K9" s="227" t="s">
        <v>0</v>
      </c>
      <c r="L9" s="227"/>
      <c r="M9" s="140"/>
      <c r="N9" s="139" t="s">
        <v>19</v>
      </c>
      <c r="O9" s="158"/>
      <c r="P9" s="224"/>
      <c r="Q9" s="224"/>
    </row>
    <row r="10" spans="2:17" ht="13.5" thickBot="1"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</row>
    <row r="11" spans="2:17" s="89" customFormat="1" ht="13.5" thickBot="1">
      <c r="B11" s="185" t="s">
        <v>11</v>
      </c>
      <c r="C11" s="185" t="s">
        <v>4</v>
      </c>
      <c r="D11" s="185" t="s">
        <v>2</v>
      </c>
      <c r="E11" s="185" t="s">
        <v>58</v>
      </c>
      <c r="F11" s="185" t="s">
        <v>59</v>
      </c>
      <c r="G11" s="221" t="s">
        <v>3</v>
      </c>
      <c r="H11" s="222"/>
      <c r="I11" s="222"/>
      <c r="J11" s="222"/>
      <c r="K11" s="222"/>
      <c r="L11" s="223"/>
      <c r="M11" s="221" t="s">
        <v>27</v>
      </c>
      <c r="N11" s="222"/>
      <c r="O11" s="222"/>
      <c r="P11" s="222"/>
      <c r="Q11" s="223"/>
    </row>
    <row r="12" spans="2:17" s="89" customFormat="1" ht="12.75">
      <c r="B12" s="186"/>
      <c r="C12" s="186"/>
      <c r="D12" s="186"/>
      <c r="E12" s="186"/>
      <c r="F12" s="186"/>
      <c r="G12" s="185" t="s">
        <v>26</v>
      </c>
      <c r="H12" s="185" t="s">
        <v>60</v>
      </c>
      <c r="I12" s="185" t="s">
        <v>61</v>
      </c>
      <c r="J12" s="185" t="s">
        <v>62</v>
      </c>
      <c r="K12" s="185" t="s">
        <v>63</v>
      </c>
      <c r="L12" s="185" t="s">
        <v>64</v>
      </c>
      <c r="M12" s="185" t="s">
        <v>28</v>
      </c>
      <c r="N12" s="185" t="s">
        <v>61</v>
      </c>
      <c r="O12" s="185" t="s">
        <v>62</v>
      </c>
      <c r="P12" s="185" t="s">
        <v>63</v>
      </c>
      <c r="Q12" s="185" t="s">
        <v>65</v>
      </c>
    </row>
    <row r="13" spans="2:17" s="89" customFormat="1" ht="12.75"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</row>
    <row r="14" spans="2:17" s="89" customFormat="1" ht="28.5" customHeight="1" thickBot="1"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</row>
    <row r="15" spans="2:17" ht="15.75" thickBot="1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</row>
    <row r="16" spans="2:17" s="23" customFormat="1" ht="14.25" customHeight="1">
      <c r="B16" s="17"/>
      <c r="C16" s="135"/>
      <c r="D16" s="24" t="str">
        <f>A2</f>
        <v>Sagatavošanas darbi</v>
      </c>
      <c r="E16" s="19"/>
      <c r="F16" s="20"/>
      <c r="G16" s="21"/>
      <c r="H16" s="22"/>
      <c r="I16" s="20"/>
      <c r="J16" s="21"/>
      <c r="K16" s="20"/>
      <c r="L16" s="21"/>
      <c r="M16" s="20"/>
      <c r="N16" s="20"/>
      <c r="O16" s="20"/>
      <c r="P16" s="20"/>
      <c r="Q16" s="20"/>
    </row>
    <row r="17" spans="2:18" s="23" customFormat="1" ht="30">
      <c r="B17" s="17">
        <v>1</v>
      </c>
      <c r="C17" s="135" t="s">
        <v>67</v>
      </c>
      <c r="D17" s="18" t="s">
        <v>116</v>
      </c>
      <c r="E17" s="19" t="s">
        <v>66</v>
      </c>
      <c r="F17" s="20">
        <v>70</v>
      </c>
      <c r="G17" s="21"/>
      <c r="H17" s="22"/>
      <c r="I17" s="20"/>
      <c r="J17" s="21"/>
      <c r="K17" s="20"/>
      <c r="L17" s="21"/>
      <c r="M17" s="20"/>
      <c r="N17" s="20"/>
      <c r="O17" s="20"/>
      <c r="P17" s="20"/>
      <c r="Q17" s="20"/>
      <c r="R17" s="96"/>
    </row>
    <row r="18" spans="2:19" s="106" customFormat="1" ht="30">
      <c r="B18" s="17">
        <v>2</v>
      </c>
      <c r="C18" s="135" t="s">
        <v>67</v>
      </c>
      <c r="D18" s="114" t="s">
        <v>90</v>
      </c>
      <c r="E18" s="109" t="s">
        <v>70</v>
      </c>
      <c r="F18" s="110">
        <v>108</v>
      </c>
      <c r="G18" s="111"/>
      <c r="H18" s="112"/>
      <c r="I18" s="110"/>
      <c r="J18" s="111"/>
      <c r="K18" s="110"/>
      <c r="L18" s="111"/>
      <c r="M18" s="110"/>
      <c r="N18" s="110"/>
      <c r="O18" s="110"/>
      <c r="P18" s="110"/>
      <c r="Q18" s="110"/>
      <c r="R18" s="115"/>
      <c r="S18" s="115"/>
    </row>
    <row r="19" spans="2:18" s="106" customFormat="1" ht="15">
      <c r="B19" s="17">
        <v>3</v>
      </c>
      <c r="C19" s="113" t="s">
        <v>67</v>
      </c>
      <c r="D19" s="114" t="s">
        <v>86</v>
      </c>
      <c r="E19" s="109" t="s">
        <v>83</v>
      </c>
      <c r="F19" s="110">
        <v>5</v>
      </c>
      <c r="G19" s="111"/>
      <c r="H19" s="112"/>
      <c r="I19" s="110"/>
      <c r="J19" s="111"/>
      <c r="K19" s="110"/>
      <c r="L19" s="111"/>
      <c r="M19" s="110"/>
      <c r="N19" s="110"/>
      <c r="O19" s="110"/>
      <c r="P19" s="110"/>
      <c r="Q19" s="110"/>
      <c r="R19" s="115"/>
    </row>
    <row r="20" spans="2:19" s="106" customFormat="1" ht="18">
      <c r="B20" s="17">
        <v>4</v>
      </c>
      <c r="C20" s="135" t="s">
        <v>67</v>
      </c>
      <c r="D20" s="114" t="s">
        <v>85</v>
      </c>
      <c r="E20" s="109" t="s">
        <v>73</v>
      </c>
      <c r="F20" s="110">
        <v>1</v>
      </c>
      <c r="G20" s="21"/>
      <c r="H20" s="22"/>
      <c r="I20" s="20"/>
      <c r="J20" s="21"/>
      <c r="K20" s="20"/>
      <c r="L20" s="111"/>
      <c r="M20" s="110"/>
      <c r="N20" s="110"/>
      <c r="O20" s="110"/>
      <c r="P20" s="110"/>
      <c r="Q20" s="110"/>
      <c r="R20" s="115"/>
      <c r="S20" s="115"/>
    </row>
    <row r="21" spans="2:19" s="106" customFormat="1" ht="30">
      <c r="B21" s="17">
        <v>5</v>
      </c>
      <c r="C21" s="135" t="s">
        <v>67</v>
      </c>
      <c r="D21" s="114" t="s">
        <v>75</v>
      </c>
      <c r="E21" s="109" t="s">
        <v>73</v>
      </c>
      <c r="F21" s="110">
        <v>1</v>
      </c>
      <c r="G21" s="21"/>
      <c r="H21" s="22"/>
      <c r="I21" s="20"/>
      <c r="J21" s="21"/>
      <c r="K21" s="20"/>
      <c r="L21" s="111"/>
      <c r="M21" s="110"/>
      <c r="N21" s="110"/>
      <c r="O21" s="110"/>
      <c r="P21" s="110"/>
      <c r="Q21" s="110"/>
      <c r="R21" s="115"/>
      <c r="S21" s="115"/>
    </row>
    <row r="22" spans="2:18" s="23" customFormat="1" ht="15">
      <c r="B22" s="17">
        <v>7</v>
      </c>
      <c r="C22" s="135" t="s">
        <v>67</v>
      </c>
      <c r="D22" s="18" t="s">
        <v>76</v>
      </c>
      <c r="E22" s="19" t="s">
        <v>73</v>
      </c>
      <c r="F22" s="20">
        <v>1</v>
      </c>
      <c r="G22" s="21"/>
      <c r="H22" s="22"/>
      <c r="I22" s="20"/>
      <c r="J22" s="21"/>
      <c r="K22" s="20"/>
      <c r="L22" s="21"/>
      <c r="M22" s="20"/>
      <c r="N22" s="20"/>
      <c r="O22" s="20"/>
      <c r="P22" s="20"/>
      <c r="Q22" s="20"/>
      <c r="R22" s="96"/>
    </row>
    <row r="23" spans="2:18" s="23" customFormat="1" ht="15">
      <c r="B23" s="107">
        <v>8</v>
      </c>
      <c r="C23" s="135" t="s">
        <v>67</v>
      </c>
      <c r="D23" s="18" t="s">
        <v>77</v>
      </c>
      <c r="E23" s="19" t="s">
        <v>73</v>
      </c>
      <c r="F23" s="20">
        <v>1</v>
      </c>
      <c r="G23" s="21"/>
      <c r="H23" s="22"/>
      <c r="I23" s="20"/>
      <c r="J23" s="21"/>
      <c r="K23" s="20"/>
      <c r="L23" s="21"/>
      <c r="M23" s="20"/>
      <c r="N23" s="20"/>
      <c r="O23" s="20"/>
      <c r="P23" s="20"/>
      <c r="Q23" s="20"/>
      <c r="R23" s="96"/>
    </row>
    <row r="24" spans="2:18" s="23" customFormat="1" ht="15">
      <c r="B24" s="17">
        <v>9</v>
      </c>
      <c r="C24" s="135" t="s">
        <v>67</v>
      </c>
      <c r="D24" s="18" t="s">
        <v>78</v>
      </c>
      <c r="E24" s="19" t="s">
        <v>79</v>
      </c>
      <c r="F24" s="20">
        <v>1</v>
      </c>
      <c r="G24" s="21"/>
      <c r="H24" s="22"/>
      <c r="I24" s="20"/>
      <c r="J24" s="21"/>
      <c r="K24" s="20"/>
      <c r="L24" s="21"/>
      <c r="M24" s="20"/>
      <c r="N24" s="20"/>
      <c r="O24" s="20"/>
      <c r="P24" s="20"/>
      <c r="Q24" s="20"/>
      <c r="R24" s="96"/>
    </row>
    <row r="25" spans="2:18" s="23" customFormat="1" ht="15">
      <c r="B25" s="107">
        <v>10</v>
      </c>
      <c r="C25" s="135" t="s">
        <v>67</v>
      </c>
      <c r="D25" s="18" t="s">
        <v>80</v>
      </c>
      <c r="E25" s="19" t="s">
        <v>79</v>
      </c>
      <c r="F25" s="20">
        <v>1</v>
      </c>
      <c r="G25" s="21"/>
      <c r="H25" s="22"/>
      <c r="I25" s="20"/>
      <c r="J25" s="21"/>
      <c r="K25" s="20"/>
      <c r="L25" s="21"/>
      <c r="M25" s="20"/>
      <c r="N25" s="20"/>
      <c r="O25" s="20"/>
      <c r="P25" s="20"/>
      <c r="Q25" s="20"/>
      <c r="R25" s="96"/>
    </row>
    <row r="26" spans="2:17" s="12" customFormat="1" ht="15">
      <c r="B26" s="5"/>
      <c r="C26" s="131"/>
      <c r="D26" s="16" t="s">
        <v>1</v>
      </c>
      <c r="E26" s="5"/>
      <c r="F26" s="8"/>
      <c r="G26" s="4"/>
      <c r="H26" s="7"/>
      <c r="I26" s="8"/>
      <c r="J26" s="4"/>
      <c r="K26" s="8"/>
      <c r="L26" s="4"/>
      <c r="M26" s="13"/>
      <c r="N26" s="13"/>
      <c r="O26" s="13"/>
      <c r="P26" s="13"/>
      <c r="Q26" s="13"/>
    </row>
    <row r="27" spans="2:17" s="12" customFormat="1" ht="15">
      <c r="B27" s="5"/>
      <c r="C27" s="98"/>
      <c r="D27" s="188" t="s">
        <v>111</v>
      </c>
      <c r="E27" s="181"/>
      <c r="F27" s="181"/>
      <c r="G27" s="181"/>
      <c r="H27" s="181"/>
      <c r="I27" s="181"/>
      <c r="J27" s="181"/>
      <c r="K27" s="181"/>
      <c r="L27" s="217"/>
      <c r="M27" s="9"/>
      <c r="N27" s="8"/>
      <c r="O27" s="1"/>
      <c r="P27" s="6"/>
      <c r="Q27" s="8"/>
    </row>
    <row r="28" spans="2:17" s="12" customFormat="1" ht="15">
      <c r="B28" s="5"/>
      <c r="C28" s="98"/>
      <c r="D28" s="188" t="s">
        <v>1</v>
      </c>
      <c r="E28" s="181"/>
      <c r="F28" s="181"/>
      <c r="G28" s="181"/>
      <c r="H28" s="181"/>
      <c r="I28" s="181"/>
      <c r="J28" s="181"/>
      <c r="K28" s="181"/>
      <c r="L28" s="217"/>
      <c r="M28" s="9"/>
      <c r="N28" s="8"/>
      <c r="O28" s="8"/>
      <c r="P28" s="8"/>
      <c r="Q28" s="8"/>
    </row>
    <row r="29" spans="2:17" s="12" customFormat="1" ht="15">
      <c r="B29" s="5"/>
      <c r="C29" s="98"/>
      <c r="D29" s="188" t="s">
        <v>112</v>
      </c>
      <c r="E29" s="181"/>
      <c r="F29" s="181"/>
      <c r="G29" s="181"/>
      <c r="H29" s="181"/>
      <c r="I29" s="181"/>
      <c r="J29" s="181"/>
      <c r="K29" s="181"/>
      <c r="L29" s="217"/>
      <c r="M29" s="9"/>
      <c r="N29" s="8"/>
      <c r="O29" s="1"/>
      <c r="P29" s="6"/>
      <c r="Q29" s="8"/>
    </row>
    <row r="30" spans="2:23" s="12" customFormat="1" ht="15">
      <c r="B30" s="97"/>
      <c r="C30" s="99"/>
      <c r="D30" s="218" t="s">
        <v>29</v>
      </c>
      <c r="E30" s="219"/>
      <c r="F30" s="219"/>
      <c r="G30" s="219"/>
      <c r="H30" s="219"/>
      <c r="I30" s="219"/>
      <c r="J30" s="219"/>
      <c r="K30" s="219"/>
      <c r="L30" s="220"/>
      <c r="M30" s="10"/>
      <c r="N30" s="10"/>
      <c r="O30" s="10"/>
      <c r="P30" s="10"/>
      <c r="Q30" s="10"/>
      <c r="S30" s="14"/>
      <c r="T30" s="14"/>
      <c r="U30" s="14"/>
      <c r="V30" s="14"/>
      <c r="W30" s="14"/>
    </row>
    <row r="31" spans="2:23" s="12" customFormat="1" ht="15" customHeight="1">
      <c r="B31" s="182" t="s">
        <v>14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1"/>
      <c r="P31" s="11"/>
      <c r="Q31" s="11"/>
      <c r="S31" s="14"/>
      <c r="W31" s="14"/>
    </row>
    <row r="32" spans="2:24" s="12" customFormat="1" ht="15" customHeight="1"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S32" s="14"/>
      <c r="W32" s="14"/>
      <c r="X32" s="15"/>
    </row>
    <row r="33" spans="2:24" s="12" customFormat="1" ht="15" customHeight="1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S33" s="14"/>
      <c r="X33" s="15"/>
    </row>
    <row r="34" spans="2:17" s="12" customFormat="1" ht="15" customHeight="1"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</row>
    <row r="35" spans="2:17" s="100" customFormat="1" ht="15">
      <c r="B35" s="190" t="s">
        <v>5</v>
      </c>
      <c r="C35" s="190"/>
      <c r="D35" s="163"/>
      <c r="E35" s="216"/>
      <c r="F35" s="216"/>
      <c r="G35" s="216"/>
      <c r="H35" s="160"/>
      <c r="I35" s="160"/>
      <c r="J35" s="190" t="s">
        <v>6</v>
      </c>
      <c r="K35" s="190"/>
      <c r="L35" s="191"/>
      <c r="M35" s="191"/>
      <c r="N35" s="191"/>
      <c r="O35" s="191"/>
      <c r="P35" s="216"/>
      <c r="Q35" s="216"/>
    </row>
    <row r="36" spans="2:17" s="100" customFormat="1" ht="15">
      <c r="B36" s="184"/>
      <c r="C36" s="184"/>
      <c r="D36" s="189" t="s">
        <v>25</v>
      </c>
      <c r="E36" s="189"/>
      <c r="F36" s="189"/>
      <c r="G36" s="189"/>
      <c r="H36" s="160"/>
      <c r="I36" s="160"/>
      <c r="J36" s="160"/>
      <c r="K36" s="160"/>
      <c r="L36" s="160"/>
      <c r="M36" s="189" t="s">
        <v>25</v>
      </c>
      <c r="N36" s="189"/>
      <c r="O36" s="189"/>
      <c r="P36" s="189"/>
      <c r="Q36" s="189"/>
    </row>
    <row r="37" spans="2:17" s="159" customFormat="1" ht="15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</row>
    <row r="38" spans="2:17" s="159" customFormat="1" ht="15">
      <c r="B38" s="100"/>
      <c r="C38" s="100"/>
      <c r="D38" s="100"/>
      <c r="E38" s="160"/>
      <c r="F38" s="160"/>
      <c r="G38" s="160"/>
      <c r="H38" s="160"/>
      <c r="I38" s="160"/>
      <c r="J38" s="190" t="s">
        <v>7</v>
      </c>
      <c r="K38" s="190"/>
      <c r="L38" s="190"/>
      <c r="M38" s="216"/>
      <c r="N38" s="216"/>
      <c r="O38" s="100"/>
      <c r="P38" s="100"/>
      <c r="Q38" s="100"/>
    </row>
    <row r="39" spans="2:17" s="116" customFormat="1" ht="12.75">
      <c r="B39" s="100"/>
      <c r="C39" s="100"/>
      <c r="D39" s="100"/>
      <c r="O39" s="100"/>
      <c r="P39" s="100"/>
      <c r="Q39" s="100"/>
    </row>
    <row r="40" s="100" customFormat="1" ht="12.75"/>
    <row r="41" s="100" customFormat="1" ht="12.75"/>
    <row r="42" s="100" customFormat="1" ht="12.75"/>
  </sheetData>
  <sheetProtection/>
  <mergeCells count="57">
    <mergeCell ref="N8:O8"/>
    <mergeCell ref="D6:H6"/>
    <mergeCell ref="D7:H7"/>
    <mergeCell ref="A1:Q1"/>
    <mergeCell ref="A2:Q2"/>
    <mergeCell ref="B3:Q3"/>
    <mergeCell ref="A4:C4"/>
    <mergeCell ref="D4:Q4"/>
    <mergeCell ref="A5:C5"/>
    <mergeCell ref="D5:Q5"/>
    <mergeCell ref="A6:C6"/>
    <mergeCell ref="A7:C7"/>
    <mergeCell ref="A8:B8"/>
    <mergeCell ref="E8:F8"/>
    <mergeCell ref="G8:I8"/>
    <mergeCell ref="B9:J9"/>
    <mergeCell ref="J8:M8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O12:O14"/>
    <mergeCell ref="P12:P14"/>
    <mergeCell ref="D30:L30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Q12:Q14"/>
    <mergeCell ref="D27:L27"/>
    <mergeCell ref="D28:L28"/>
    <mergeCell ref="D29:L29"/>
    <mergeCell ref="J38:L38"/>
    <mergeCell ref="M38:N38"/>
    <mergeCell ref="B31:N31"/>
    <mergeCell ref="B32:Q32"/>
    <mergeCell ref="B33:Q33"/>
    <mergeCell ref="B34:Q34"/>
    <mergeCell ref="B35:C35"/>
    <mergeCell ref="B36:C36"/>
    <mergeCell ref="M36:Q36"/>
    <mergeCell ref="B37:Q37"/>
    <mergeCell ref="P35:Q35"/>
    <mergeCell ref="E35:G35"/>
    <mergeCell ref="D36:G36"/>
    <mergeCell ref="J35:K35"/>
    <mergeCell ref="L35:O35"/>
  </mergeCells>
  <printOptions/>
  <pageMargins left="0.48" right="0.36" top="0.7480314960629921" bottom="0.53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77"/>
  <sheetViews>
    <sheetView tabSelected="1" zoomScalePageLayoutView="0" workbookViewId="0" topLeftCell="A34">
      <selection activeCell="D66" sqref="D66:L66"/>
    </sheetView>
  </sheetViews>
  <sheetFormatPr defaultColWidth="9.125" defaultRowHeight="12.75"/>
  <cols>
    <col min="1" max="1" width="4.125" style="100" customWidth="1"/>
    <col min="2" max="2" width="8.00390625" style="100" customWidth="1"/>
    <col min="3" max="3" width="8.125" style="100" customWidth="1"/>
    <col min="4" max="4" width="39.125" style="100" customWidth="1"/>
    <col min="5" max="5" width="6.25390625" style="100" customWidth="1"/>
    <col min="6" max="6" width="7.25390625" style="100" customWidth="1"/>
    <col min="7" max="7" width="6.75390625" style="100" customWidth="1"/>
    <col min="8" max="8" width="8.25390625" style="100" customWidth="1"/>
    <col min="9" max="9" width="7.25390625" style="100" customWidth="1"/>
    <col min="10" max="10" width="8.25390625" style="100" customWidth="1"/>
    <col min="11" max="11" width="7.25390625" style="100" customWidth="1"/>
    <col min="12" max="12" width="8.125" style="100" customWidth="1"/>
    <col min="13" max="13" width="9.25390625" style="100" customWidth="1"/>
    <col min="14" max="14" width="9.375" style="100" customWidth="1"/>
    <col min="15" max="15" width="9.75390625" style="100" customWidth="1"/>
    <col min="16" max="16" width="9.00390625" style="100" customWidth="1"/>
    <col min="17" max="17" width="10.375" style="100" customWidth="1"/>
    <col min="18" max="16384" width="9.125" style="100" customWidth="1"/>
  </cols>
  <sheetData>
    <row r="1" spans="1:17" ht="23.25">
      <c r="A1" s="237" t="s">
        <v>71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8.75">
      <c r="A2" s="238" t="s">
        <v>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2:17" ht="12.75">
      <c r="B3" s="239" t="s">
        <v>15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7" ht="15">
      <c r="A4" s="235" t="s">
        <v>16</v>
      </c>
      <c r="B4" s="235"/>
      <c r="C4" s="235"/>
      <c r="D4" s="236" t="str">
        <f>'1-0_Sagatavošanas darbi'!D4:Q4</f>
        <v>VĀJINĀTO ĀRSIENU POSMU PASTIPRINĀŠANA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17" ht="15">
      <c r="A5" s="235" t="s">
        <v>30</v>
      </c>
      <c r="B5" s="235"/>
      <c r="C5" s="235"/>
      <c r="D5" s="236" t="str">
        <f>'1-0_Sagatavošanas darbi'!D5:Q5</f>
        <v>VĀJINĀTO ĀRSIENU POSMU PASTIPRINĀŠANA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</row>
    <row r="6" spans="1:17" ht="15">
      <c r="A6" s="235" t="s">
        <v>17</v>
      </c>
      <c r="B6" s="235"/>
      <c r="C6" s="235"/>
      <c r="D6" s="197" t="s">
        <v>88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80"/>
      <c r="Q6" s="180"/>
    </row>
    <row r="7" spans="1:17" ht="15">
      <c r="A7" s="235" t="s">
        <v>18</v>
      </c>
      <c r="B7" s="235"/>
      <c r="C7" s="235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80"/>
      <c r="O7" s="180"/>
      <c r="P7" s="180"/>
      <c r="Q7" s="180"/>
    </row>
    <row r="8" spans="1:17" ht="18.75">
      <c r="A8" s="235" t="s">
        <v>8</v>
      </c>
      <c r="B8" s="235"/>
      <c r="C8" s="174">
        <v>2017</v>
      </c>
      <c r="D8" s="175" t="s">
        <v>20</v>
      </c>
      <c r="E8" s="240" t="s">
        <v>84</v>
      </c>
      <c r="F8" s="240"/>
      <c r="G8" s="243" t="s">
        <v>21</v>
      </c>
      <c r="H8" s="243"/>
      <c r="I8" s="243"/>
      <c r="J8" s="239" t="s">
        <v>22</v>
      </c>
      <c r="K8" s="239"/>
      <c r="L8" s="239"/>
      <c r="M8" s="239"/>
      <c r="N8" s="241"/>
      <c r="O8" s="242"/>
      <c r="P8" s="101" t="s">
        <v>57</v>
      </c>
      <c r="Q8" s="102"/>
    </row>
    <row r="9" spans="2:17" ht="12.75">
      <c r="B9" s="255"/>
      <c r="C9" s="255"/>
      <c r="D9" s="255"/>
      <c r="E9" s="255"/>
      <c r="F9" s="255"/>
      <c r="G9" s="255"/>
      <c r="H9" s="255"/>
      <c r="I9" s="255"/>
      <c r="J9" s="255"/>
      <c r="K9" s="255" t="s">
        <v>0</v>
      </c>
      <c r="L9" s="255"/>
      <c r="M9" s="174"/>
      <c r="N9" s="173" t="s">
        <v>19</v>
      </c>
      <c r="O9" s="176"/>
      <c r="P9" s="244"/>
      <c r="Q9" s="244"/>
    </row>
    <row r="10" spans="2:17" ht="13.5" thickBot="1"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2:17" s="103" customFormat="1" ht="13.5" thickBot="1">
      <c r="B11" s="246" t="s">
        <v>11</v>
      </c>
      <c r="C11" s="246" t="s">
        <v>4</v>
      </c>
      <c r="D11" s="246" t="s">
        <v>2</v>
      </c>
      <c r="E11" s="246" t="s">
        <v>58</v>
      </c>
      <c r="F11" s="246" t="s">
        <v>59</v>
      </c>
      <c r="G11" s="249" t="s">
        <v>3</v>
      </c>
      <c r="H11" s="250"/>
      <c r="I11" s="250"/>
      <c r="J11" s="250"/>
      <c r="K11" s="250"/>
      <c r="L11" s="251"/>
      <c r="M11" s="249" t="s">
        <v>27</v>
      </c>
      <c r="N11" s="250"/>
      <c r="O11" s="250"/>
      <c r="P11" s="250"/>
      <c r="Q11" s="251"/>
    </row>
    <row r="12" spans="2:17" s="103" customFormat="1" ht="12.75">
      <c r="B12" s="247"/>
      <c r="C12" s="247"/>
      <c r="D12" s="247"/>
      <c r="E12" s="247"/>
      <c r="F12" s="247"/>
      <c r="G12" s="246" t="s">
        <v>26</v>
      </c>
      <c r="H12" s="246" t="s">
        <v>60</v>
      </c>
      <c r="I12" s="246" t="s">
        <v>61</v>
      </c>
      <c r="J12" s="246" t="s">
        <v>62</v>
      </c>
      <c r="K12" s="246" t="s">
        <v>63</v>
      </c>
      <c r="L12" s="246" t="s">
        <v>64</v>
      </c>
      <c r="M12" s="246" t="s">
        <v>28</v>
      </c>
      <c r="N12" s="246" t="s">
        <v>61</v>
      </c>
      <c r="O12" s="246" t="s">
        <v>62</v>
      </c>
      <c r="P12" s="246" t="s">
        <v>63</v>
      </c>
      <c r="Q12" s="246" t="s">
        <v>65</v>
      </c>
    </row>
    <row r="13" spans="2:17" s="103" customFormat="1" ht="12.75"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</row>
    <row r="14" spans="2:17" s="103" customFormat="1" ht="30" customHeight="1" thickBot="1"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</row>
    <row r="15" spans="2:17" ht="15.75" thickBot="1">
      <c r="B15" s="104">
        <v>1</v>
      </c>
      <c r="C15" s="104">
        <v>2</v>
      </c>
      <c r="D15" s="104">
        <v>3</v>
      </c>
      <c r="E15" s="104">
        <v>4</v>
      </c>
      <c r="F15" s="104">
        <v>5</v>
      </c>
      <c r="G15" s="105">
        <v>6</v>
      </c>
      <c r="H15" s="105">
        <v>7</v>
      </c>
      <c r="I15" s="105">
        <v>8</v>
      </c>
      <c r="J15" s="105">
        <v>9</v>
      </c>
      <c r="K15" s="105">
        <v>10</v>
      </c>
      <c r="L15" s="105">
        <v>11</v>
      </c>
      <c r="M15" s="104">
        <v>12</v>
      </c>
      <c r="N15" s="104">
        <v>13</v>
      </c>
      <c r="O15" s="104">
        <v>14</v>
      </c>
      <c r="P15" s="104">
        <v>15</v>
      </c>
      <c r="Q15" s="104">
        <v>16</v>
      </c>
    </row>
    <row r="16" spans="2:17" s="106" customFormat="1" ht="15" customHeight="1">
      <c r="B16" s="107"/>
      <c r="C16" s="113"/>
      <c r="D16" s="108" t="s">
        <v>92</v>
      </c>
      <c r="E16" s="109"/>
      <c r="F16" s="110"/>
      <c r="G16" s="111"/>
      <c r="H16" s="112"/>
      <c r="I16" s="110"/>
      <c r="J16" s="111"/>
      <c r="K16" s="110"/>
      <c r="L16" s="111"/>
      <c r="M16" s="110"/>
      <c r="N16" s="110"/>
      <c r="O16" s="110"/>
      <c r="P16" s="110"/>
      <c r="Q16" s="110"/>
    </row>
    <row r="17" spans="2:18" s="106" customFormat="1" ht="30">
      <c r="B17" s="107">
        <v>1</v>
      </c>
      <c r="C17" s="113" t="s">
        <v>67</v>
      </c>
      <c r="D17" s="114" t="s">
        <v>93</v>
      </c>
      <c r="E17" s="109" t="s">
        <v>66</v>
      </c>
      <c r="F17" s="110">
        <v>3</v>
      </c>
      <c r="G17" s="111"/>
      <c r="H17" s="112"/>
      <c r="I17" s="110"/>
      <c r="J17" s="111"/>
      <c r="K17" s="110"/>
      <c r="L17" s="111"/>
      <c r="M17" s="110"/>
      <c r="N17" s="110"/>
      <c r="O17" s="110"/>
      <c r="P17" s="110"/>
      <c r="Q17" s="110"/>
      <c r="R17" s="161"/>
    </row>
    <row r="18" spans="2:18" s="106" customFormat="1" ht="120">
      <c r="B18" s="107">
        <v>2</v>
      </c>
      <c r="C18" s="113" t="s">
        <v>67</v>
      </c>
      <c r="D18" s="114" t="s">
        <v>117</v>
      </c>
      <c r="E18" s="109" t="s">
        <v>73</v>
      </c>
      <c r="F18" s="110">
        <v>3</v>
      </c>
      <c r="G18" s="111"/>
      <c r="H18" s="112"/>
      <c r="I18" s="110"/>
      <c r="J18" s="111"/>
      <c r="K18" s="110"/>
      <c r="L18" s="111"/>
      <c r="M18" s="110"/>
      <c r="N18" s="110"/>
      <c r="O18" s="110"/>
      <c r="P18" s="110"/>
      <c r="Q18" s="110"/>
      <c r="R18" s="115"/>
    </row>
    <row r="19" spans="2:18" s="172" customFormat="1" ht="14.25">
      <c r="B19" s="164"/>
      <c r="C19" s="165"/>
      <c r="D19" s="170" t="s">
        <v>91</v>
      </c>
      <c r="E19" s="166"/>
      <c r="F19" s="167"/>
      <c r="G19" s="168"/>
      <c r="H19" s="169"/>
      <c r="I19" s="167"/>
      <c r="J19" s="168"/>
      <c r="K19" s="167"/>
      <c r="L19" s="168"/>
      <c r="M19" s="167"/>
      <c r="N19" s="167"/>
      <c r="O19" s="167"/>
      <c r="P19" s="167"/>
      <c r="Q19" s="167"/>
      <c r="R19" s="171"/>
    </row>
    <row r="20" spans="2:18" s="106" customFormat="1" ht="30">
      <c r="B20" s="107">
        <v>1</v>
      </c>
      <c r="C20" s="113" t="s">
        <v>67</v>
      </c>
      <c r="D20" s="114" t="s">
        <v>93</v>
      </c>
      <c r="E20" s="109" t="s">
        <v>66</v>
      </c>
      <c r="F20" s="110">
        <v>14.5</v>
      </c>
      <c r="G20" s="111"/>
      <c r="H20" s="112"/>
      <c r="I20" s="110"/>
      <c r="J20" s="111"/>
      <c r="K20" s="110"/>
      <c r="L20" s="111"/>
      <c r="M20" s="110"/>
      <c r="N20" s="110"/>
      <c r="O20" s="110"/>
      <c r="P20" s="110"/>
      <c r="Q20" s="110"/>
      <c r="R20" s="161"/>
    </row>
    <row r="21" spans="2:18" s="106" customFormat="1" ht="120">
      <c r="B21" s="107">
        <v>2</v>
      </c>
      <c r="C21" s="113" t="s">
        <v>67</v>
      </c>
      <c r="D21" s="114" t="s">
        <v>117</v>
      </c>
      <c r="E21" s="109" t="s">
        <v>73</v>
      </c>
      <c r="F21" s="110">
        <v>7</v>
      </c>
      <c r="G21" s="111"/>
      <c r="H21" s="112"/>
      <c r="I21" s="110"/>
      <c r="J21" s="111"/>
      <c r="K21" s="110"/>
      <c r="L21" s="111"/>
      <c r="M21" s="110"/>
      <c r="N21" s="110"/>
      <c r="O21" s="110"/>
      <c r="P21" s="110"/>
      <c r="Q21" s="110"/>
      <c r="R21" s="115"/>
    </row>
    <row r="22" spans="2:18" s="106" customFormat="1" ht="120">
      <c r="B22" s="107">
        <v>3</v>
      </c>
      <c r="C22" s="113" t="s">
        <v>67</v>
      </c>
      <c r="D22" s="114" t="s">
        <v>118</v>
      </c>
      <c r="E22" s="109" t="s">
        <v>73</v>
      </c>
      <c r="F22" s="110">
        <v>5</v>
      </c>
      <c r="G22" s="111"/>
      <c r="H22" s="112"/>
      <c r="I22" s="110"/>
      <c r="J22" s="111"/>
      <c r="K22" s="110"/>
      <c r="L22" s="111"/>
      <c r="M22" s="110"/>
      <c r="N22" s="110"/>
      <c r="O22" s="110"/>
      <c r="P22" s="110"/>
      <c r="Q22" s="110"/>
      <c r="R22" s="115"/>
    </row>
    <row r="23" spans="2:18" s="106" customFormat="1" ht="75">
      <c r="B23" s="107">
        <v>4</v>
      </c>
      <c r="C23" s="113" t="s">
        <v>67</v>
      </c>
      <c r="D23" s="114" t="s">
        <v>119</v>
      </c>
      <c r="E23" s="109" t="s">
        <v>73</v>
      </c>
      <c r="F23" s="110">
        <v>4</v>
      </c>
      <c r="G23" s="111"/>
      <c r="H23" s="112"/>
      <c r="I23" s="110"/>
      <c r="J23" s="111"/>
      <c r="K23" s="110"/>
      <c r="L23" s="111"/>
      <c r="M23" s="110"/>
      <c r="N23" s="110"/>
      <c r="O23" s="110"/>
      <c r="P23" s="110"/>
      <c r="Q23" s="110"/>
      <c r="R23" s="115"/>
    </row>
    <row r="24" spans="2:18" s="106" customFormat="1" ht="60">
      <c r="B24" s="107">
        <v>5</v>
      </c>
      <c r="C24" s="113" t="s">
        <v>67</v>
      </c>
      <c r="D24" s="114" t="s">
        <v>94</v>
      </c>
      <c r="E24" s="109" t="s">
        <v>70</v>
      </c>
      <c r="F24" s="110">
        <v>9.5</v>
      </c>
      <c r="G24" s="111"/>
      <c r="H24" s="112"/>
      <c r="I24" s="110"/>
      <c r="J24" s="111"/>
      <c r="K24" s="110"/>
      <c r="L24" s="111"/>
      <c r="M24" s="110"/>
      <c r="N24" s="110"/>
      <c r="O24" s="110"/>
      <c r="P24" s="110"/>
      <c r="Q24" s="110"/>
      <c r="R24" s="115"/>
    </row>
    <row r="25" spans="2:18" s="172" customFormat="1" ht="14.25">
      <c r="B25" s="164"/>
      <c r="C25" s="165"/>
      <c r="D25" s="170" t="s">
        <v>95</v>
      </c>
      <c r="E25" s="166"/>
      <c r="F25" s="167"/>
      <c r="G25" s="168"/>
      <c r="H25" s="169"/>
      <c r="I25" s="167"/>
      <c r="J25" s="168"/>
      <c r="K25" s="167"/>
      <c r="L25" s="168"/>
      <c r="M25" s="167"/>
      <c r="N25" s="167"/>
      <c r="O25" s="167"/>
      <c r="P25" s="167"/>
      <c r="Q25" s="167"/>
      <c r="R25" s="171"/>
    </row>
    <row r="26" spans="2:18" s="106" customFormat="1" ht="30">
      <c r="B26" s="107">
        <v>1</v>
      </c>
      <c r="C26" s="113" t="s">
        <v>67</v>
      </c>
      <c r="D26" s="114" t="s">
        <v>93</v>
      </c>
      <c r="E26" s="109" t="s">
        <v>66</v>
      </c>
      <c r="F26" s="110">
        <v>19</v>
      </c>
      <c r="G26" s="111"/>
      <c r="H26" s="112"/>
      <c r="I26" s="110"/>
      <c r="J26" s="111"/>
      <c r="K26" s="110"/>
      <c r="L26" s="111"/>
      <c r="M26" s="110"/>
      <c r="N26" s="110"/>
      <c r="O26" s="110"/>
      <c r="P26" s="110"/>
      <c r="Q26" s="110"/>
      <c r="R26" s="161"/>
    </row>
    <row r="27" spans="2:18" s="106" customFormat="1" ht="120">
      <c r="B27" s="107">
        <v>2</v>
      </c>
      <c r="C27" s="113" t="s">
        <v>67</v>
      </c>
      <c r="D27" s="114" t="s">
        <v>117</v>
      </c>
      <c r="E27" s="109" t="s">
        <v>73</v>
      </c>
      <c r="F27" s="110">
        <v>19</v>
      </c>
      <c r="G27" s="111"/>
      <c r="H27" s="112"/>
      <c r="I27" s="110"/>
      <c r="J27" s="111"/>
      <c r="K27" s="110"/>
      <c r="L27" s="111"/>
      <c r="M27" s="110"/>
      <c r="N27" s="110"/>
      <c r="O27" s="110"/>
      <c r="P27" s="110"/>
      <c r="Q27" s="110"/>
      <c r="R27" s="115"/>
    </row>
    <row r="28" spans="2:18" s="106" customFormat="1" ht="15">
      <c r="B28" s="107">
        <v>3</v>
      </c>
      <c r="C28" s="113" t="s">
        <v>67</v>
      </c>
      <c r="D28" s="114" t="s">
        <v>96</v>
      </c>
      <c r="E28" s="109" t="s">
        <v>70</v>
      </c>
      <c r="F28" s="110">
        <v>0.5</v>
      </c>
      <c r="G28" s="111"/>
      <c r="H28" s="112"/>
      <c r="I28" s="110"/>
      <c r="J28" s="111"/>
      <c r="K28" s="110"/>
      <c r="L28" s="111"/>
      <c r="M28" s="110"/>
      <c r="N28" s="110"/>
      <c r="O28" s="110"/>
      <c r="P28" s="110"/>
      <c r="Q28" s="110"/>
      <c r="R28" s="115"/>
    </row>
    <row r="29" spans="2:18" s="106" customFormat="1" ht="30">
      <c r="B29" s="107">
        <v>4</v>
      </c>
      <c r="C29" s="113" t="s">
        <v>67</v>
      </c>
      <c r="D29" s="114" t="s">
        <v>97</v>
      </c>
      <c r="E29" s="109" t="s">
        <v>70</v>
      </c>
      <c r="F29" s="110">
        <v>0.5</v>
      </c>
      <c r="G29" s="111"/>
      <c r="H29" s="112"/>
      <c r="I29" s="110"/>
      <c r="J29" s="111"/>
      <c r="K29" s="110"/>
      <c r="L29" s="111"/>
      <c r="M29" s="110"/>
      <c r="N29" s="110"/>
      <c r="O29" s="110"/>
      <c r="P29" s="110"/>
      <c r="Q29" s="110"/>
      <c r="R29" s="115"/>
    </row>
    <row r="30" spans="2:18" s="106" customFormat="1" ht="60">
      <c r="B30" s="107">
        <v>5</v>
      </c>
      <c r="C30" s="113" t="s">
        <v>67</v>
      </c>
      <c r="D30" s="114" t="s">
        <v>99</v>
      </c>
      <c r="E30" s="109" t="s">
        <v>70</v>
      </c>
      <c r="F30" s="110">
        <v>9.5</v>
      </c>
      <c r="G30" s="111"/>
      <c r="H30" s="112"/>
      <c r="I30" s="110"/>
      <c r="J30" s="111"/>
      <c r="K30" s="110"/>
      <c r="L30" s="111"/>
      <c r="M30" s="110"/>
      <c r="N30" s="110"/>
      <c r="O30" s="110"/>
      <c r="P30" s="110"/>
      <c r="Q30" s="110"/>
      <c r="R30" s="115"/>
    </row>
    <row r="31" spans="2:18" s="172" customFormat="1" ht="14.25">
      <c r="B31" s="164"/>
      <c r="C31" s="165"/>
      <c r="D31" s="170" t="s">
        <v>98</v>
      </c>
      <c r="E31" s="166"/>
      <c r="F31" s="167"/>
      <c r="G31" s="168"/>
      <c r="H31" s="169"/>
      <c r="I31" s="167"/>
      <c r="J31" s="168"/>
      <c r="K31" s="167"/>
      <c r="L31" s="168"/>
      <c r="M31" s="167"/>
      <c r="N31" s="167"/>
      <c r="O31" s="167"/>
      <c r="P31" s="167"/>
      <c r="Q31" s="167"/>
      <c r="R31" s="171"/>
    </row>
    <row r="32" spans="2:18" s="106" customFormat="1" ht="45">
      <c r="B32" s="107">
        <v>1</v>
      </c>
      <c r="C32" s="113" t="s">
        <v>67</v>
      </c>
      <c r="D32" s="114" t="s">
        <v>107</v>
      </c>
      <c r="E32" s="109" t="s">
        <v>106</v>
      </c>
      <c r="F32" s="110">
        <v>1</v>
      </c>
      <c r="G32" s="111"/>
      <c r="H32" s="112"/>
      <c r="I32" s="110"/>
      <c r="J32" s="111"/>
      <c r="K32" s="110"/>
      <c r="L32" s="111"/>
      <c r="M32" s="110"/>
      <c r="N32" s="110"/>
      <c r="O32" s="110"/>
      <c r="P32" s="110"/>
      <c r="Q32" s="110"/>
      <c r="R32" s="115"/>
    </row>
    <row r="33" spans="2:18" s="106" customFormat="1" ht="30">
      <c r="B33" s="107">
        <v>2</v>
      </c>
      <c r="C33" s="113" t="s">
        <v>67</v>
      </c>
      <c r="D33" s="114" t="s">
        <v>93</v>
      </c>
      <c r="E33" s="109" t="s">
        <v>66</v>
      </c>
      <c r="F33" s="110">
        <v>24</v>
      </c>
      <c r="G33" s="111"/>
      <c r="H33" s="112"/>
      <c r="I33" s="110"/>
      <c r="J33" s="111"/>
      <c r="K33" s="110"/>
      <c r="L33" s="111"/>
      <c r="M33" s="110"/>
      <c r="N33" s="110"/>
      <c r="O33" s="110"/>
      <c r="P33" s="110"/>
      <c r="Q33" s="110"/>
      <c r="R33" s="161"/>
    </row>
    <row r="34" spans="2:18" s="106" customFormat="1" ht="120">
      <c r="B34" s="107">
        <v>3</v>
      </c>
      <c r="C34" s="113" t="s">
        <v>67</v>
      </c>
      <c r="D34" s="114" t="s">
        <v>117</v>
      </c>
      <c r="E34" s="109" t="s">
        <v>73</v>
      </c>
      <c r="F34" s="110">
        <v>24</v>
      </c>
      <c r="G34" s="111"/>
      <c r="H34" s="112"/>
      <c r="I34" s="110"/>
      <c r="J34" s="111"/>
      <c r="K34" s="110"/>
      <c r="L34" s="111"/>
      <c r="M34" s="110"/>
      <c r="N34" s="110"/>
      <c r="O34" s="110"/>
      <c r="P34" s="110"/>
      <c r="Q34" s="110"/>
      <c r="R34" s="115"/>
    </row>
    <row r="35" spans="2:18" s="106" customFormat="1" ht="75">
      <c r="B35" s="107">
        <v>4</v>
      </c>
      <c r="C35" s="113" t="s">
        <v>67</v>
      </c>
      <c r="D35" s="114" t="s">
        <v>108</v>
      </c>
      <c r="E35" s="109" t="s">
        <v>73</v>
      </c>
      <c r="F35" s="110">
        <v>3</v>
      </c>
      <c r="G35" s="111"/>
      <c r="H35" s="112"/>
      <c r="I35" s="110"/>
      <c r="J35" s="111"/>
      <c r="K35" s="110"/>
      <c r="L35" s="111"/>
      <c r="M35" s="110"/>
      <c r="N35" s="110"/>
      <c r="O35" s="110"/>
      <c r="P35" s="110"/>
      <c r="Q35" s="110"/>
      <c r="R35" s="115"/>
    </row>
    <row r="36" spans="2:18" s="106" customFormat="1" ht="75">
      <c r="B36" s="107">
        <v>5</v>
      </c>
      <c r="C36" s="113" t="s">
        <v>67</v>
      </c>
      <c r="D36" s="114" t="s">
        <v>120</v>
      </c>
      <c r="E36" s="109" t="s">
        <v>73</v>
      </c>
      <c r="F36" s="110">
        <v>10</v>
      </c>
      <c r="G36" s="111"/>
      <c r="H36" s="112"/>
      <c r="I36" s="110"/>
      <c r="J36" s="111"/>
      <c r="K36" s="110"/>
      <c r="L36" s="111"/>
      <c r="M36" s="110"/>
      <c r="N36" s="110"/>
      <c r="O36" s="110"/>
      <c r="P36" s="110"/>
      <c r="Q36" s="110"/>
      <c r="R36" s="115"/>
    </row>
    <row r="37" spans="2:18" s="106" customFormat="1" ht="75">
      <c r="B37" s="107">
        <v>6</v>
      </c>
      <c r="C37" s="113" t="s">
        <v>67</v>
      </c>
      <c r="D37" s="114" t="s">
        <v>119</v>
      </c>
      <c r="E37" s="109" t="s">
        <v>73</v>
      </c>
      <c r="F37" s="110">
        <v>5</v>
      </c>
      <c r="G37" s="111"/>
      <c r="H37" s="112"/>
      <c r="I37" s="110"/>
      <c r="J37" s="111"/>
      <c r="K37" s="110"/>
      <c r="L37" s="111"/>
      <c r="M37" s="110"/>
      <c r="N37" s="110"/>
      <c r="O37" s="110"/>
      <c r="P37" s="110"/>
      <c r="Q37" s="110"/>
      <c r="R37" s="115"/>
    </row>
    <row r="38" spans="2:18" s="106" customFormat="1" ht="15">
      <c r="B38" s="107">
        <v>7</v>
      </c>
      <c r="C38" s="113" t="s">
        <v>67</v>
      </c>
      <c r="D38" s="114" t="s">
        <v>96</v>
      </c>
      <c r="E38" s="109" t="s">
        <v>70</v>
      </c>
      <c r="F38" s="110">
        <v>1.5</v>
      </c>
      <c r="G38" s="111"/>
      <c r="H38" s="112"/>
      <c r="I38" s="110"/>
      <c r="J38" s="111"/>
      <c r="K38" s="110"/>
      <c r="L38" s="111"/>
      <c r="M38" s="110"/>
      <c r="N38" s="110"/>
      <c r="O38" s="110"/>
      <c r="P38" s="110"/>
      <c r="Q38" s="110"/>
      <c r="R38" s="115"/>
    </row>
    <row r="39" spans="2:18" s="106" customFormat="1" ht="30">
      <c r="B39" s="107">
        <v>8</v>
      </c>
      <c r="C39" s="113" t="s">
        <v>67</v>
      </c>
      <c r="D39" s="114" t="s">
        <v>97</v>
      </c>
      <c r="E39" s="109" t="s">
        <v>70</v>
      </c>
      <c r="F39" s="110">
        <v>1.5</v>
      </c>
      <c r="G39" s="111"/>
      <c r="H39" s="112"/>
      <c r="I39" s="110"/>
      <c r="J39" s="111"/>
      <c r="K39" s="110"/>
      <c r="L39" s="111"/>
      <c r="M39" s="110"/>
      <c r="N39" s="110"/>
      <c r="O39" s="110"/>
      <c r="P39" s="110"/>
      <c r="Q39" s="110"/>
      <c r="R39" s="115"/>
    </row>
    <row r="40" spans="2:18" s="106" customFormat="1" ht="60">
      <c r="B40" s="107">
        <v>9</v>
      </c>
      <c r="C40" s="113" t="s">
        <v>67</v>
      </c>
      <c r="D40" s="114" t="s">
        <v>99</v>
      </c>
      <c r="E40" s="109" t="s">
        <v>70</v>
      </c>
      <c r="F40" s="110">
        <v>13.7</v>
      </c>
      <c r="G40" s="111"/>
      <c r="H40" s="112"/>
      <c r="I40" s="110"/>
      <c r="J40" s="111"/>
      <c r="K40" s="110"/>
      <c r="L40" s="111"/>
      <c r="M40" s="110"/>
      <c r="N40" s="110"/>
      <c r="O40" s="110"/>
      <c r="P40" s="110"/>
      <c r="Q40" s="110"/>
      <c r="R40" s="115"/>
    </row>
    <row r="41" spans="2:18" s="106" customFormat="1" ht="30">
      <c r="B41" s="107">
        <v>10</v>
      </c>
      <c r="C41" s="113" t="s">
        <v>67</v>
      </c>
      <c r="D41" s="114" t="s">
        <v>109</v>
      </c>
      <c r="E41" s="109" t="s">
        <v>70</v>
      </c>
      <c r="F41" s="110">
        <v>4.5</v>
      </c>
      <c r="G41" s="111"/>
      <c r="H41" s="112"/>
      <c r="I41" s="110"/>
      <c r="J41" s="111"/>
      <c r="K41" s="110"/>
      <c r="L41" s="111"/>
      <c r="M41" s="110"/>
      <c r="N41" s="110"/>
      <c r="O41" s="110"/>
      <c r="P41" s="110"/>
      <c r="Q41" s="110"/>
      <c r="R41" s="115"/>
    </row>
    <row r="42" spans="2:18" s="106" customFormat="1" ht="30">
      <c r="B42" s="107">
        <v>11</v>
      </c>
      <c r="C42" s="113" t="s">
        <v>67</v>
      </c>
      <c r="D42" s="114" t="s">
        <v>110</v>
      </c>
      <c r="E42" s="109" t="s">
        <v>70</v>
      </c>
      <c r="F42" s="110">
        <v>54.1</v>
      </c>
      <c r="G42" s="111"/>
      <c r="H42" s="112"/>
      <c r="I42" s="110"/>
      <c r="J42" s="111"/>
      <c r="K42" s="110"/>
      <c r="L42" s="111"/>
      <c r="M42" s="110"/>
      <c r="N42" s="110"/>
      <c r="O42" s="110"/>
      <c r="P42" s="110"/>
      <c r="Q42" s="110"/>
      <c r="R42" s="115"/>
    </row>
    <row r="43" spans="2:18" s="172" customFormat="1" ht="14.25">
      <c r="B43" s="164"/>
      <c r="C43" s="165"/>
      <c r="D43" s="170" t="s">
        <v>100</v>
      </c>
      <c r="E43" s="166"/>
      <c r="F43" s="167"/>
      <c r="G43" s="168"/>
      <c r="H43" s="169"/>
      <c r="I43" s="167"/>
      <c r="J43" s="168"/>
      <c r="K43" s="167"/>
      <c r="L43" s="168"/>
      <c r="M43" s="167"/>
      <c r="N43" s="167"/>
      <c r="O43" s="167"/>
      <c r="P43" s="167"/>
      <c r="Q43" s="167"/>
      <c r="R43" s="171"/>
    </row>
    <row r="44" spans="2:18" s="106" customFormat="1" ht="30">
      <c r="B44" s="107">
        <v>1</v>
      </c>
      <c r="C44" s="113" t="s">
        <v>67</v>
      </c>
      <c r="D44" s="114" t="s">
        <v>93</v>
      </c>
      <c r="E44" s="109" t="s">
        <v>66</v>
      </c>
      <c r="F44" s="110">
        <v>8</v>
      </c>
      <c r="G44" s="111"/>
      <c r="H44" s="112"/>
      <c r="I44" s="110"/>
      <c r="J44" s="111"/>
      <c r="K44" s="110"/>
      <c r="L44" s="111"/>
      <c r="M44" s="110"/>
      <c r="N44" s="110"/>
      <c r="O44" s="110"/>
      <c r="P44" s="110"/>
      <c r="Q44" s="110"/>
      <c r="R44" s="161"/>
    </row>
    <row r="45" spans="2:18" s="106" customFormat="1" ht="120">
      <c r="B45" s="107">
        <v>2</v>
      </c>
      <c r="C45" s="113" t="s">
        <v>67</v>
      </c>
      <c r="D45" s="114" t="s">
        <v>117</v>
      </c>
      <c r="E45" s="109" t="s">
        <v>73</v>
      </c>
      <c r="F45" s="110">
        <v>8</v>
      </c>
      <c r="G45" s="111"/>
      <c r="H45" s="112"/>
      <c r="I45" s="110"/>
      <c r="J45" s="111"/>
      <c r="K45" s="110"/>
      <c r="L45" s="111"/>
      <c r="M45" s="110"/>
      <c r="N45" s="110"/>
      <c r="O45" s="110"/>
      <c r="P45" s="110"/>
      <c r="Q45" s="110"/>
      <c r="R45" s="115"/>
    </row>
    <row r="46" spans="2:18" s="172" customFormat="1" ht="14.25">
      <c r="B46" s="164"/>
      <c r="C46" s="165"/>
      <c r="D46" s="170" t="s">
        <v>101</v>
      </c>
      <c r="E46" s="166"/>
      <c r="F46" s="167"/>
      <c r="G46" s="168"/>
      <c r="H46" s="169"/>
      <c r="I46" s="167"/>
      <c r="J46" s="168"/>
      <c r="K46" s="167"/>
      <c r="L46" s="168"/>
      <c r="M46" s="167"/>
      <c r="N46" s="167"/>
      <c r="O46" s="167"/>
      <c r="P46" s="167"/>
      <c r="Q46" s="167"/>
      <c r="R46" s="171"/>
    </row>
    <row r="47" spans="2:18" s="106" customFormat="1" ht="30">
      <c r="B47" s="107">
        <v>1</v>
      </c>
      <c r="C47" s="113" t="s">
        <v>67</v>
      </c>
      <c r="D47" s="114" t="s">
        <v>93</v>
      </c>
      <c r="E47" s="109" t="s">
        <v>66</v>
      </c>
      <c r="F47" s="110">
        <v>5</v>
      </c>
      <c r="G47" s="111"/>
      <c r="H47" s="112"/>
      <c r="I47" s="110"/>
      <c r="J47" s="111"/>
      <c r="K47" s="110"/>
      <c r="L47" s="111"/>
      <c r="M47" s="110"/>
      <c r="N47" s="110"/>
      <c r="O47" s="110"/>
      <c r="P47" s="110"/>
      <c r="Q47" s="110"/>
      <c r="R47" s="161"/>
    </row>
    <row r="48" spans="2:18" s="106" customFormat="1" ht="120">
      <c r="B48" s="107">
        <v>2</v>
      </c>
      <c r="C48" s="113" t="s">
        <v>67</v>
      </c>
      <c r="D48" s="114" t="s">
        <v>121</v>
      </c>
      <c r="E48" s="109" t="s">
        <v>73</v>
      </c>
      <c r="F48" s="110">
        <v>5</v>
      </c>
      <c r="G48" s="111"/>
      <c r="H48" s="112"/>
      <c r="I48" s="110"/>
      <c r="J48" s="111"/>
      <c r="K48" s="110"/>
      <c r="L48" s="111"/>
      <c r="M48" s="110"/>
      <c r="N48" s="110"/>
      <c r="O48" s="110"/>
      <c r="P48" s="110"/>
      <c r="Q48" s="110"/>
      <c r="R48" s="115"/>
    </row>
    <row r="49" spans="2:18" s="172" customFormat="1" ht="14.25">
      <c r="B49" s="164"/>
      <c r="C49" s="165"/>
      <c r="D49" s="170" t="s">
        <v>102</v>
      </c>
      <c r="E49" s="166"/>
      <c r="F49" s="167"/>
      <c r="G49" s="168"/>
      <c r="H49" s="169"/>
      <c r="I49" s="167"/>
      <c r="J49" s="168"/>
      <c r="K49" s="167"/>
      <c r="L49" s="168"/>
      <c r="M49" s="167"/>
      <c r="N49" s="167"/>
      <c r="O49" s="167"/>
      <c r="P49" s="167"/>
      <c r="Q49" s="167"/>
      <c r="R49" s="171"/>
    </row>
    <row r="50" spans="2:18" s="106" customFormat="1" ht="15">
      <c r="B50" s="107">
        <v>1</v>
      </c>
      <c r="C50" s="113" t="s">
        <v>67</v>
      </c>
      <c r="D50" s="114" t="s">
        <v>96</v>
      </c>
      <c r="E50" s="109" t="s">
        <v>83</v>
      </c>
      <c r="F50" s="110">
        <v>0.7</v>
      </c>
      <c r="G50" s="111"/>
      <c r="H50" s="112"/>
      <c r="I50" s="110"/>
      <c r="J50" s="111"/>
      <c r="K50" s="110"/>
      <c r="L50" s="111"/>
      <c r="M50" s="110"/>
      <c r="N50" s="110"/>
      <c r="O50" s="110"/>
      <c r="P50" s="110"/>
      <c r="Q50" s="110"/>
      <c r="R50" s="115"/>
    </row>
    <row r="51" spans="2:18" s="106" customFormat="1" ht="30">
      <c r="B51" s="107">
        <v>2</v>
      </c>
      <c r="C51" s="113" t="s">
        <v>67</v>
      </c>
      <c r="D51" s="114" t="s">
        <v>97</v>
      </c>
      <c r="E51" s="109" t="s">
        <v>83</v>
      </c>
      <c r="F51" s="110">
        <v>0.7</v>
      </c>
      <c r="G51" s="111"/>
      <c r="H51" s="112"/>
      <c r="I51" s="110"/>
      <c r="J51" s="111"/>
      <c r="K51" s="110"/>
      <c r="L51" s="111"/>
      <c r="M51" s="110"/>
      <c r="N51" s="110"/>
      <c r="O51" s="110"/>
      <c r="P51" s="110"/>
      <c r="Q51" s="110"/>
      <c r="R51" s="115"/>
    </row>
    <row r="52" spans="2:18" s="106" customFormat="1" ht="60">
      <c r="B52" s="107">
        <v>3</v>
      </c>
      <c r="C52" s="113" t="s">
        <v>67</v>
      </c>
      <c r="D52" s="114" t="s">
        <v>99</v>
      </c>
      <c r="E52" s="109" t="s">
        <v>70</v>
      </c>
      <c r="F52" s="110">
        <v>1.2</v>
      </c>
      <c r="G52" s="111"/>
      <c r="H52" s="112"/>
      <c r="I52" s="110"/>
      <c r="J52" s="111"/>
      <c r="K52" s="110"/>
      <c r="L52" s="111"/>
      <c r="M52" s="110"/>
      <c r="N52" s="110"/>
      <c r="O52" s="110"/>
      <c r="P52" s="110"/>
      <c r="Q52" s="110"/>
      <c r="R52" s="115"/>
    </row>
    <row r="53" spans="2:18" s="106" customFormat="1" ht="15">
      <c r="B53" s="107"/>
      <c r="C53" s="113"/>
      <c r="D53" s="108" t="s">
        <v>103</v>
      </c>
      <c r="E53" s="109"/>
      <c r="F53" s="110"/>
      <c r="G53" s="111"/>
      <c r="H53" s="112"/>
      <c r="I53" s="110"/>
      <c r="J53" s="111"/>
      <c r="K53" s="110"/>
      <c r="L53" s="111"/>
      <c r="M53" s="110"/>
      <c r="N53" s="110"/>
      <c r="O53" s="110"/>
      <c r="P53" s="110"/>
      <c r="Q53" s="110"/>
      <c r="R53" s="115"/>
    </row>
    <row r="54" spans="2:18" s="106" customFormat="1" ht="30">
      <c r="B54" s="107">
        <v>1</v>
      </c>
      <c r="C54" s="113" t="s">
        <v>67</v>
      </c>
      <c r="D54" s="114" t="s">
        <v>93</v>
      </c>
      <c r="E54" s="109" t="s">
        <v>66</v>
      </c>
      <c r="F54" s="110">
        <v>3</v>
      </c>
      <c r="G54" s="111"/>
      <c r="H54" s="112"/>
      <c r="I54" s="110"/>
      <c r="J54" s="111"/>
      <c r="K54" s="110"/>
      <c r="L54" s="111"/>
      <c r="M54" s="110"/>
      <c r="N54" s="110"/>
      <c r="O54" s="110"/>
      <c r="P54" s="110"/>
      <c r="Q54" s="110"/>
      <c r="R54" s="161"/>
    </row>
    <row r="55" spans="2:18" s="106" customFormat="1" ht="120">
      <c r="B55" s="107">
        <v>2</v>
      </c>
      <c r="C55" s="113" t="s">
        <v>67</v>
      </c>
      <c r="D55" s="114" t="s">
        <v>117</v>
      </c>
      <c r="E55" s="109" t="s">
        <v>73</v>
      </c>
      <c r="F55" s="110">
        <v>3</v>
      </c>
      <c r="G55" s="111"/>
      <c r="H55" s="112"/>
      <c r="I55" s="110"/>
      <c r="J55" s="111"/>
      <c r="K55" s="110"/>
      <c r="L55" s="111"/>
      <c r="M55" s="110"/>
      <c r="N55" s="110"/>
      <c r="O55" s="110"/>
      <c r="P55" s="110"/>
      <c r="Q55" s="110"/>
      <c r="R55" s="115"/>
    </row>
    <row r="56" spans="2:18" s="106" customFormat="1" ht="15">
      <c r="B56" s="107">
        <v>3</v>
      </c>
      <c r="C56" s="113" t="s">
        <v>67</v>
      </c>
      <c r="D56" s="114" t="s">
        <v>96</v>
      </c>
      <c r="E56" s="109" t="s">
        <v>70</v>
      </c>
      <c r="F56" s="110">
        <v>1.5</v>
      </c>
      <c r="G56" s="111"/>
      <c r="H56" s="112"/>
      <c r="I56" s="110"/>
      <c r="J56" s="111"/>
      <c r="K56" s="110"/>
      <c r="L56" s="111"/>
      <c r="M56" s="110"/>
      <c r="N56" s="110"/>
      <c r="O56" s="110"/>
      <c r="P56" s="110"/>
      <c r="Q56" s="110"/>
      <c r="R56" s="115"/>
    </row>
    <row r="57" spans="2:18" s="106" customFormat="1" ht="30">
      <c r="B57" s="107">
        <v>4</v>
      </c>
      <c r="C57" s="113" t="s">
        <v>67</v>
      </c>
      <c r="D57" s="114" t="s">
        <v>97</v>
      </c>
      <c r="E57" s="109" t="s">
        <v>70</v>
      </c>
      <c r="F57" s="110">
        <v>1.5</v>
      </c>
      <c r="G57" s="111"/>
      <c r="H57" s="112"/>
      <c r="I57" s="110"/>
      <c r="J57" s="111"/>
      <c r="K57" s="110"/>
      <c r="L57" s="111"/>
      <c r="M57" s="110"/>
      <c r="N57" s="110"/>
      <c r="O57" s="110"/>
      <c r="P57" s="110"/>
      <c r="Q57" s="110"/>
      <c r="R57" s="115"/>
    </row>
    <row r="58" spans="2:18" s="106" customFormat="1" ht="30">
      <c r="B58" s="107">
        <v>5</v>
      </c>
      <c r="C58" s="113" t="s">
        <v>67</v>
      </c>
      <c r="D58" s="114" t="s">
        <v>104</v>
      </c>
      <c r="E58" s="109" t="s">
        <v>105</v>
      </c>
      <c r="F58" s="110">
        <v>1</v>
      </c>
      <c r="G58" s="111"/>
      <c r="H58" s="112"/>
      <c r="I58" s="110"/>
      <c r="J58" s="111"/>
      <c r="K58" s="110"/>
      <c r="L58" s="111"/>
      <c r="M58" s="110"/>
      <c r="N58" s="110"/>
      <c r="O58" s="110"/>
      <c r="P58" s="110"/>
      <c r="Q58" s="110"/>
      <c r="R58" s="115"/>
    </row>
    <row r="59" spans="2:18" s="106" customFormat="1" ht="15">
      <c r="B59" s="107"/>
      <c r="C59" s="113"/>
      <c r="D59" s="108"/>
      <c r="E59" s="109"/>
      <c r="F59" s="110"/>
      <c r="G59" s="111"/>
      <c r="H59" s="112"/>
      <c r="I59" s="110"/>
      <c r="J59" s="111"/>
      <c r="K59" s="110"/>
      <c r="L59" s="111"/>
      <c r="M59" s="110"/>
      <c r="N59" s="110"/>
      <c r="O59" s="110"/>
      <c r="P59" s="110"/>
      <c r="Q59" s="110"/>
      <c r="R59" s="115"/>
    </row>
    <row r="60" spans="2:18" s="106" customFormat="1" ht="15">
      <c r="B60" s="107"/>
      <c r="C60" s="113"/>
      <c r="D60" s="114"/>
      <c r="E60" s="109"/>
      <c r="F60" s="110"/>
      <c r="G60" s="111"/>
      <c r="H60" s="112"/>
      <c r="I60" s="110"/>
      <c r="J60" s="111"/>
      <c r="K60" s="110"/>
      <c r="L60" s="111"/>
      <c r="M60" s="110"/>
      <c r="N60" s="110"/>
      <c r="O60" s="110"/>
      <c r="P60" s="110"/>
      <c r="Q60" s="110"/>
      <c r="R60" s="115"/>
    </row>
    <row r="61" spans="2:18" s="106" customFormat="1" ht="15">
      <c r="B61" s="107"/>
      <c r="C61" s="113"/>
      <c r="D61" s="114"/>
      <c r="E61" s="109"/>
      <c r="F61" s="110"/>
      <c r="G61" s="111"/>
      <c r="H61" s="112"/>
      <c r="I61" s="110"/>
      <c r="J61" s="111"/>
      <c r="K61" s="110"/>
      <c r="L61" s="111"/>
      <c r="M61" s="110"/>
      <c r="N61" s="110"/>
      <c r="O61" s="110"/>
      <c r="P61" s="110"/>
      <c r="Q61" s="110"/>
      <c r="R61" s="115"/>
    </row>
    <row r="62" spans="2:18" s="106" customFormat="1" ht="15">
      <c r="B62" s="107"/>
      <c r="C62" s="113"/>
      <c r="D62" s="114"/>
      <c r="E62" s="109"/>
      <c r="F62" s="110"/>
      <c r="G62" s="111"/>
      <c r="H62" s="112"/>
      <c r="I62" s="110"/>
      <c r="J62" s="111"/>
      <c r="K62" s="110"/>
      <c r="L62" s="111"/>
      <c r="M62" s="110"/>
      <c r="N62" s="110"/>
      <c r="O62" s="110"/>
      <c r="P62" s="110"/>
      <c r="Q62" s="110"/>
      <c r="R62" s="115"/>
    </row>
    <row r="63" spans="2:18" s="106" customFormat="1" ht="15">
      <c r="B63" s="107"/>
      <c r="C63" s="113"/>
      <c r="D63" s="114"/>
      <c r="E63" s="109"/>
      <c r="F63" s="110"/>
      <c r="G63" s="111"/>
      <c r="H63" s="112"/>
      <c r="I63" s="110"/>
      <c r="J63" s="111"/>
      <c r="K63" s="110"/>
      <c r="L63" s="111"/>
      <c r="M63" s="110"/>
      <c r="N63" s="110"/>
      <c r="O63" s="110"/>
      <c r="P63" s="110"/>
      <c r="Q63" s="110"/>
      <c r="R63" s="115"/>
    </row>
    <row r="64" spans="2:17" s="116" customFormat="1" ht="15">
      <c r="B64" s="117"/>
      <c r="C64" s="134"/>
      <c r="D64" s="118"/>
      <c r="E64" s="117"/>
      <c r="F64" s="119"/>
      <c r="G64" s="120"/>
      <c r="H64" s="121"/>
      <c r="I64" s="119"/>
      <c r="J64" s="120"/>
      <c r="K64" s="119"/>
      <c r="L64" s="120"/>
      <c r="M64" s="122"/>
      <c r="N64" s="122"/>
      <c r="O64" s="122"/>
      <c r="P64" s="122"/>
      <c r="Q64" s="122"/>
    </row>
    <row r="65" spans="2:17" s="116" customFormat="1" ht="15">
      <c r="B65" s="117"/>
      <c r="C65" s="132"/>
      <c r="D65" s="252" t="s">
        <v>111</v>
      </c>
      <c r="E65" s="253"/>
      <c r="F65" s="253"/>
      <c r="G65" s="253"/>
      <c r="H65" s="253"/>
      <c r="I65" s="253"/>
      <c r="J65" s="253"/>
      <c r="K65" s="253"/>
      <c r="L65" s="254"/>
      <c r="M65" s="123"/>
      <c r="N65" s="119"/>
      <c r="O65" s="124"/>
      <c r="P65" s="125"/>
      <c r="Q65" s="119"/>
    </row>
    <row r="66" spans="2:17" s="116" customFormat="1" ht="15">
      <c r="B66" s="117"/>
      <c r="C66" s="132"/>
      <c r="D66" s="252" t="s">
        <v>1</v>
      </c>
      <c r="E66" s="253"/>
      <c r="F66" s="253"/>
      <c r="G66" s="253"/>
      <c r="H66" s="253"/>
      <c r="I66" s="253"/>
      <c r="J66" s="253"/>
      <c r="K66" s="253"/>
      <c r="L66" s="254"/>
      <c r="M66" s="123"/>
      <c r="N66" s="119"/>
      <c r="O66" s="119"/>
      <c r="P66" s="119"/>
      <c r="Q66" s="119"/>
    </row>
    <row r="67" spans="2:17" s="116" customFormat="1" ht="15">
      <c r="B67" s="117"/>
      <c r="C67" s="132"/>
      <c r="D67" s="252" t="s">
        <v>112</v>
      </c>
      <c r="E67" s="253"/>
      <c r="F67" s="253"/>
      <c r="G67" s="253"/>
      <c r="H67" s="253"/>
      <c r="I67" s="253"/>
      <c r="J67" s="253"/>
      <c r="K67" s="253"/>
      <c r="L67" s="254"/>
      <c r="M67" s="123"/>
      <c r="N67" s="119"/>
      <c r="O67" s="124"/>
      <c r="P67" s="125"/>
      <c r="Q67" s="119"/>
    </row>
    <row r="68" spans="2:23" s="116" customFormat="1" ht="15">
      <c r="B68" s="126"/>
      <c r="C68" s="133"/>
      <c r="D68" s="256" t="s">
        <v>29</v>
      </c>
      <c r="E68" s="257"/>
      <c r="F68" s="257"/>
      <c r="G68" s="257"/>
      <c r="H68" s="257"/>
      <c r="I68" s="257"/>
      <c r="J68" s="257"/>
      <c r="K68" s="257"/>
      <c r="L68" s="258"/>
      <c r="M68" s="127"/>
      <c r="N68" s="127"/>
      <c r="O68" s="127"/>
      <c r="P68" s="127"/>
      <c r="Q68" s="127"/>
      <c r="R68" s="128"/>
      <c r="S68" s="128"/>
      <c r="T68" s="128"/>
      <c r="U68" s="128"/>
      <c r="V68" s="128"/>
      <c r="W68" s="128"/>
    </row>
    <row r="69" spans="2:23" s="116" customFormat="1" ht="15" customHeight="1">
      <c r="B69" s="260" t="s">
        <v>14</v>
      </c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129"/>
      <c r="P69" s="129"/>
      <c r="Q69" s="129"/>
      <c r="S69" s="128"/>
      <c r="W69" s="128"/>
    </row>
    <row r="70" spans="2:24" s="116" customFormat="1" ht="1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S70" s="128"/>
      <c r="W70" s="128"/>
      <c r="X70" s="130"/>
    </row>
    <row r="71" spans="2:24" s="116" customFormat="1" ht="15" customHeight="1"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S71" s="128"/>
      <c r="X71" s="130"/>
    </row>
    <row r="72" spans="2:17" s="116" customFormat="1" ht="15" customHeight="1"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</row>
    <row r="73" spans="2:17" ht="15">
      <c r="B73" s="190" t="s">
        <v>5</v>
      </c>
      <c r="C73" s="190"/>
      <c r="D73" s="259"/>
      <c r="E73" s="259"/>
      <c r="F73" s="259"/>
      <c r="G73" s="184"/>
      <c r="H73" s="184"/>
      <c r="I73" s="184"/>
      <c r="J73" s="190" t="s">
        <v>6</v>
      </c>
      <c r="K73" s="190"/>
      <c r="L73" s="190"/>
      <c r="M73" s="259"/>
      <c r="N73" s="259"/>
      <c r="O73" s="259"/>
      <c r="P73" s="259"/>
      <c r="Q73" s="259"/>
    </row>
    <row r="74" spans="2:17" ht="15">
      <c r="B74" s="184"/>
      <c r="C74" s="184"/>
      <c r="D74" s="189" t="s">
        <v>25</v>
      </c>
      <c r="E74" s="189"/>
      <c r="F74" s="189"/>
      <c r="G74" s="184"/>
      <c r="H74" s="184"/>
      <c r="I74" s="184"/>
      <c r="J74" s="184"/>
      <c r="K74" s="184"/>
      <c r="L74" s="184"/>
      <c r="M74" s="189" t="s">
        <v>25</v>
      </c>
      <c r="N74" s="189"/>
      <c r="O74" s="189"/>
      <c r="P74" s="189"/>
      <c r="Q74" s="189"/>
    </row>
    <row r="75" spans="2:17" s="159" customFormat="1" ht="15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</row>
    <row r="76" spans="2:17" s="159" customFormat="1" ht="15">
      <c r="B76" s="100"/>
      <c r="C76" s="100"/>
      <c r="D76" s="100"/>
      <c r="E76" s="160"/>
      <c r="F76" s="160"/>
      <c r="G76" s="160"/>
      <c r="H76" s="160"/>
      <c r="I76" s="160"/>
      <c r="J76" s="190" t="s">
        <v>7</v>
      </c>
      <c r="K76" s="190"/>
      <c r="L76" s="190"/>
      <c r="M76" s="216"/>
      <c r="N76" s="216"/>
      <c r="O76" s="100"/>
      <c r="P76" s="100"/>
      <c r="Q76" s="100"/>
    </row>
    <row r="77" spans="2:17" s="116" customFormat="1" ht="12.75">
      <c r="B77" s="100"/>
      <c r="C77" s="100"/>
      <c r="D77" s="100"/>
      <c r="O77" s="100"/>
      <c r="P77" s="100"/>
      <c r="Q77" s="100"/>
    </row>
  </sheetData>
  <sheetProtection/>
  <mergeCells count="59">
    <mergeCell ref="J76:L76"/>
    <mergeCell ref="M76:N76"/>
    <mergeCell ref="B69:N69"/>
    <mergeCell ref="B70:Q70"/>
    <mergeCell ref="B71:Q71"/>
    <mergeCell ref="B72:Q72"/>
    <mergeCell ref="B73:C73"/>
    <mergeCell ref="D73:F73"/>
    <mergeCell ref="G73:I73"/>
    <mergeCell ref="J73:L73"/>
    <mergeCell ref="M11:Q11"/>
    <mergeCell ref="G12:G14"/>
    <mergeCell ref="H12:H14"/>
    <mergeCell ref="I12:I14"/>
    <mergeCell ref="J12:J14"/>
    <mergeCell ref="K12:K14"/>
    <mergeCell ref="L12:L14"/>
    <mergeCell ref="M12:M14"/>
    <mergeCell ref="P12:P14"/>
    <mergeCell ref="Q12:Q14"/>
    <mergeCell ref="B75:Q75"/>
    <mergeCell ref="D68:L68"/>
    <mergeCell ref="M73:Q73"/>
    <mergeCell ref="B74:C74"/>
    <mergeCell ref="D74:F74"/>
    <mergeCell ref="G74:L74"/>
    <mergeCell ref="M74:Q74"/>
    <mergeCell ref="D65:L65"/>
    <mergeCell ref="D66:L66"/>
    <mergeCell ref="D67:L67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N12:N14"/>
    <mergeCell ref="O12:O14"/>
    <mergeCell ref="J8:M8"/>
    <mergeCell ref="N8:O8"/>
    <mergeCell ref="D6:O6"/>
    <mergeCell ref="D7:H7"/>
    <mergeCell ref="I7:M7"/>
    <mergeCell ref="G8:I8"/>
    <mergeCell ref="A6:C6"/>
    <mergeCell ref="A7:C7"/>
    <mergeCell ref="A8:B8"/>
    <mergeCell ref="E8:F8"/>
    <mergeCell ref="A5:C5"/>
    <mergeCell ref="D5:Q5"/>
    <mergeCell ref="A1:Q1"/>
    <mergeCell ref="A2:Q2"/>
    <mergeCell ref="B3:Q3"/>
    <mergeCell ref="A4:C4"/>
    <mergeCell ref="D4:Q4"/>
  </mergeCells>
  <printOptions/>
  <pageMargins left="0.2755905511811024" right="0.2755905511811024" top="0.7480314960629921" bottom="0.5118110236220472" header="0.31496062992125984" footer="0.31496062992125984"/>
  <pageSetup fitToHeight="6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</dc:creator>
  <cp:keywords/>
  <dc:description/>
  <cp:lastModifiedBy>User</cp:lastModifiedBy>
  <cp:lastPrinted>2016-12-05T08:02:41Z</cp:lastPrinted>
  <dcterms:created xsi:type="dcterms:W3CDTF">1998-06-22T08:16:43Z</dcterms:created>
  <dcterms:modified xsi:type="dcterms:W3CDTF">2017-03-24T12:28:55Z</dcterms:modified>
  <cp:category/>
  <cp:version/>
  <cp:contentType/>
  <cp:contentStatus/>
</cp:coreProperties>
</file>